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xl/ctrlProps/ctrlProp52.xml" ContentType="application/vnd.ms-excel.controlproperties+xml"/>
  <Override PartName="/xl/ctrlProps/ctrlProp53.xml" ContentType="application/vnd.ms-excel.controlproperties+xml"/>
  <Override PartName="/xl/ctrlProps/ctrlProp51.xml" ContentType="application/vnd.ms-excel.controlproperties+xml"/>
  <Override PartName="/xl/ctrlProps/ctrlProp50.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4.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57.xml" ContentType="application/vnd.ms-excel.controlproperties+xml"/>
  <Override PartName="/xl/ctrlProps/ctrlProp49.xml" ContentType="application/vnd.ms-excel.controlproperties+xml"/>
  <Override PartName="/xl/ctrlProps/ctrlProp60.xml" ContentType="application/vnd.ms-excel.controlproperties+xml"/>
  <Override PartName="/xl/ctrlProps/ctrlProp5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69.xml" ContentType="application/vnd.ms-excel.controlproperties+xml"/>
  <Override PartName="/xl/ctrlProps/ctrlProp68.xml" ContentType="application/vnd.ms-excel.controlproperties+xml"/>
  <Override PartName="/xl/ctrlProps/ctrlProp67.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58.xml" ContentType="application/vnd.ms-excel.controlproperties+xml"/>
  <Override PartName="/xl/ctrlProps/ctrlProp40.xml" ContentType="application/vnd.ms-excel.controlproperties+xml"/>
  <Override PartName="/xl/ctrlProps/ctrlProp3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0.xml" ContentType="application/vnd.ms-excel.controlproperties+xml"/>
  <Override PartName="/xl/ctrlProps/ctrlProp9.xml" ContentType="application/vnd.ms-excel.controlproperties+xml"/>
  <Override PartName="/xl/ctrlProps/ctrlProp8.xml" ContentType="application/vnd.ms-excel.control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0.xml" ContentType="application/vnd.ms-excel.controlproperties+xml"/>
  <Override PartName="/xl/ctrlProps/ctrlProp29.xml" ContentType="application/vnd.ms-excel.controlproperties+xml"/>
  <Override PartName="/xl/ctrlProps/ctrlProp28.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3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9200" windowHeight="12180"/>
  </bookViews>
  <sheets>
    <sheet name="RAQ" sheetId="1" r:id="rId1"/>
    <sheet name="Answers" sheetId="7" r:id="rId2"/>
    <sheet name="Instructions" sheetId="8" r:id="rId3"/>
    <sheet name="Guidance" sheetId="9" r:id="rId4"/>
    <sheet name="FAQ" sheetId="10" r:id="rId5"/>
  </sheets>
  <definedNames>
    <definedName name="_xlnm.Print_Area" localSheetId="0">RAQ!$A$1:$AC$45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B4" i="1" l="1"/>
  <c r="AB35" i="1"/>
  <c r="AB33" i="1"/>
  <c r="AB31" i="1"/>
  <c r="AB28" i="1"/>
  <c r="AB25" i="1"/>
  <c r="AB23" i="1"/>
  <c r="AB21" i="1"/>
  <c r="AB16" i="1"/>
  <c r="AB13" i="1"/>
  <c r="AB11" i="1"/>
  <c r="AB8" i="1"/>
  <c r="AB6" i="1"/>
  <c r="AB39" i="1" l="1"/>
  <c r="AB38" i="1"/>
  <c r="AB40" i="1" s="1"/>
</calcChain>
</file>

<file path=xl/sharedStrings.xml><?xml version="1.0" encoding="utf-8"?>
<sst xmlns="http://schemas.openxmlformats.org/spreadsheetml/2006/main" count="215" uniqueCount="211">
  <si>
    <t>Threshold Questions</t>
  </si>
  <si>
    <t>Other Considerations</t>
  </si>
  <si>
    <t>Score</t>
  </si>
  <si>
    <t>Question</t>
  </si>
  <si>
    <t>Combo Box Output</t>
  </si>
  <si>
    <t xml:space="preserve">No A-133/UG audit, and mini-audit (or similar audit) identified problem(s) </t>
  </si>
  <si>
    <t xml:space="preserve">No A-133/UG audit, but successfully completed an audit or major review by a federal agency </t>
  </si>
  <si>
    <t xml:space="preserve">No A-133/UG audit, but has alternative recurring annual audit with no findings </t>
  </si>
  <si>
    <t xml:space="preserve">No A-133/UG audit, but completed mini-audit (or similar audit) with no problem(s) </t>
  </si>
  <si>
    <t xml:space="preserve">A-133/UG audit has qualified or adverse opinions </t>
  </si>
  <si>
    <t xml:space="preserve">A-133/UG audit has findings but no significant deficiencies or material weaknesses </t>
  </si>
  <si>
    <t>Yes, audit is clean (no findings) or no relevant findings</t>
  </si>
  <si>
    <t xml:space="preserve">No </t>
  </si>
  <si>
    <t xml:space="preserve">Yes </t>
  </si>
  <si>
    <t xml:space="preserve">Subrecipient is in a restricted foreign location </t>
  </si>
  <si>
    <t xml:space="preserve">Subrecipient is a foreign location with unstable government or financial systems </t>
  </si>
  <si>
    <t xml:space="preserve">Subrecipient is a foreign location with stable government and financial systems </t>
  </si>
  <si>
    <t>Subrecipient is a U.S. based institution</t>
  </si>
  <si>
    <t>Outgoing Funds &gt; $650,000</t>
  </si>
  <si>
    <t>Outgoing Funds $150,000 – $649,999</t>
  </si>
  <si>
    <t>Outgoing Funds $25,000 - $149,999</t>
  </si>
  <si>
    <t>Outgoing Funds $1 - $24,999</t>
  </si>
  <si>
    <t>0-24%</t>
  </si>
  <si>
    <t>25-49%</t>
  </si>
  <si>
    <t>50% +</t>
  </si>
  <si>
    <t>Human or Animal Subjects approved by Subrecipient IRB or IACUC</t>
  </si>
  <si>
    <t>Embryonic stem cells</t>
  </si>
  <si>
    <t xml:space="preserve">Sponsor must approve </t>
  </si>
  <si>
    <t>Subrecipient using Prime Recipient’s IRB or IACUC</t>
  </si>
  <si>
    <t>Answer</t>
  </si>
  <si>
    <t xml:space="preserve">No audit </t>
  </si>
  <si>
    <t>GENERAL</t>
  </si>
  <si>
    <t>2 CFR 200.331(b) requires that institutions, at a minimum, “evaluate each subrecipient's risk of noncompliance with Federal statutes, regulations, and the terms and conditions of the subaward for purposes of determining the appropriate subrecipient monitoring. . .”</t>
  </si>
  <si>
    <t>The RAQ as a tool provides a good starting place for institutions to craft a risk assessment process and to document assessment of risk. It supports responsible stewardship of awarded funds and other institutional needs as well as compliance with the Uniform Guidance and other sponsor requirements.</t>
  </si>
  <si>
    <t>One objective of scoring the RAQ is to better understand a subrecipient’s policies and practices; another is to prompt consideration of subrecipient monitoring of the subrecipient. Negative answers may not constitute a basis for rejection, but will assist your institution in effectively monitoring subrecipients to ensure success of activities.</t>
  </si>
  <si>
    <t>Who completes the RAQ depends on several factors. Some institutions will delegate risk assessments entirely to their contracting officers or subawards team. Other institutions delegate risk assessments to their Controller’s Offices, in close collaboration with pre-award offices. The FDP does not prescribe who should complete it, but rather, leaves it to institutions to decide how best to implement it internally.</t>
  </si>
  <si>
    <t>No. The RAQ is a tool for pass-through entities to determine the risk of subrecipients. It should not be recycled and sent to subrecipients for completion as a commitment form. A separate FDP working group is working on standardizing subrecipient commitment forms to reduce administrative burden. Information about the progress of that working group will be communicated at a later date.</t>
  </si>
  <si>
    <t>Some institutions will want to complete the questionnaire at the time the prime award proposal is made. At other institutions, the volume of proposal submissions may preclude this. In general, less established and more obviously high risk subrecipients should be evaluated earlier in the process, to allow time to assess and mitigate any risks.</t>
  </si>
  <si>
    <t xml:space="preserve">The RAQ is intended for all federal funding. It is applicable to other types of funding if the institution chooses to use it.  </t>
  </si>
  <si>
    <t>No, but some institutions have chosen to develop additional questions to refine their scoring of non-federal awards.</t>
  </si>
  <si>
    <t>In addition to subrecipient name, ID number, score, and risk category, one institution is tracking the following data on each subaward in an Excel workbook:</t>
  </si>
  <si>
    <t>The first three data elements are used to draw general conclusions about the sources of subrecipient risk. The last two data elements are used to calculate the average subrecipient risk level of the institution’s PIs and research units. PIs and research units with high risk subawards will be given additional training in subrecipient monitoring and risk mitigation.</t>
  </si>
  <si>
    <t>The four risks are:</t>
  </si>
  <si>
    <t>The first factor is addressed by question 14. The second factor is addressed by questions 7 and 8. The third factor is addressed in part by questions 5 and 6. The fourth question is addressed by question 19.</t>
  </si>
  <si>
    <t xml:space="preserve">In general, question 15 can be used to address other risks not specifically listed elsewhere in the questionnaire. The risks cited as examples in the Uniform Guidance may be measured, but tend to be difficult to quantify. New personnel and substantially changed systems, for instance, may constitute a short-term risk, but may also produce a long-term reduction in risk when those new personnel and systems function better than those they replaced. </t>
  </si>
  <si>
    <t>Institutions may decide that certain answers given to scored or non-scored questions may prompt an additional set of questions outside of the RAQ, or a broader assessment of risk by means other than a questionnaire.</t>
  </si>
  <si>
    <t>The questions differ in the degree of risk being measured. A ‘no’ to question 4 is a stronger statement than a ‘no’ to question 21. Question 4 refers to a prime sponsor requirement for a conflict of interest policy, and question 21 does not. The risk implied by this question is therefore greater. Similarly, a ‘no’ to question 7 is a stronger statement than a ‘no’ to question 19. Question 7 indicates that an audit is required but has not been performed, and that the subrecipient is non-compliant. Question 19 does not specify that the audit is required.</t>
  </si>
  <si>
    <t>b.    Funding source (Federal, State, Local, Private)</t>
  </si>
  <si>
    <t>d.    Principal Investigator</t>
  </si>
  <si>
    <t>b.    The results of previous audits including whether or not the subrecipient receives a Single Audit in accordance with Subpart F—Audit Requirements of this part, and the extent to which the same or similar subaward has been audited as a major program;</t>
  </si>
  <si>
    <t>d.    The extent and results of Federal awarding agency monitoring (e.g., if the subrecipient also receives Federal awards directly from a Federal awarding agency).</t>
  </si>
  <si>
    <t xml:space="preserve">1)     What is the goal of completing the Risk Assessment Questionnaire (RAQ)? </t>
  </si>
  <si>
    <t xml:space="preserve">2)     Who should complete the RAQ? </t>
  </si>
  <si>
    <t xml:space="preserve">3)     Should the RAQ be sent to subrecipient institutions to complete? </t>
  </si>
  <si>
    <t>4)     When should the questionnaire be completed?</t>
  </si>
  <si>
    <t>5)     Which sponsors should this questionnaire apply to?</t>
  </si>
  <si>
    <t xml:space="preserve">6)     Are there specific questions for state or industry-funded subawards? </t>
  </si>
  <si>
    <t>7)     What mechanisms are being used to track and collect answers?</t>
  </si>
  <si>
    <t>8)     How does the RAQ respond to the four examples of subrecipient risk factors listed in 2 CFR 200.331(6)(b)?</t>
  </si>
  <si>
    <t>9)     Why are certain risk factors addressed in both the scored and non-scored questions? For instance, questions 4 and 21 both address conflict of interest, and questions 7 and 19 both address audits.</t>
  </si>
  <si>
    <t>Risk Assessment Questionnaire – Guidance Document</t>
  </si>
  <si>
    <t>The purpose of this document is to provide an overview of using the Risk Assessment Questionnaire (RAQ) and the intent behind some of the questions. Please note using this questionnaire is not mandatory. It is not designed to be prescriptive in how your institution will determine or manage risk, nor does it represent every possible scenario. The RAQ focuses on federal and federal flow-through funds but could be used to assess risk of subrecipients regardless of funding source. It is a tool to assist a pass-through entity (PTE) with determining the risk of a subrecipient, and should not be recycled as a questionnaire to send to a subrecipient to complete. Use of the RAQ does not guarantee a clean audit.</t>
  </si>
  <si>
    <t xml:space="preserve">The working group encourages the use of the FDP Subaward ListServ (FDPSUBAWARD-L@LSW.NAS.EDU) as a resource for feedback from other research administrators on more atypical scenarios.  </t>
  </si>
  <si>
    <t>The RAQ is organized into four separate sections:  Threshold Questions, Other Considerations, Institutional Questions, and Project Specific Questions.</t>
  </si>
  <si>
    <t>The Institutional Questions and the Project Questions are scored independently. This is intentional as there could be an instance where the risk of issuing an agreement to a subrecipient is determined to be very low, but the project is determined to be very high risk or vice versa. The working group felt that these scores should not be averaged together in an overall score as the subaward’s language and risk mitigation plan should address the specific areas of risk.</t>
  </si>
  <si>
    <t>These questions are intended to quickly identify the highest risk candidates: debarred or suspended, lack of COI policy, and the existence or not of an established accounting system, and acceptable procurement system. “Yes” answers should prompt your institution to carefully evaluate its ability to issue and successfully manage a project with that subrecipient. The working group felt that each of these questions was important enough to consider on its own merit.</t>
  </si>
  <si>
    <t>The questions included in this section are intended to assess risk that may or may not result in additional language in the subaward, depending upon your institutional policies. This section can also be used as a historical record of what considerations were made when issuing an agreement.</t>
  </si>
  <si>
    <t>Institutional Questions (Scored)</t>
  </si>
  <si>
    <t>These questions focus on institutional characteristics and are independently scored.  For institutions that receive $750,000 or more in federal funds, this institutional score should be static during the year, but may change after their single audit has been completed. For institutions under the $750,000 threshold, this number may change during the year. Some of these questions are similar to those in other sections.  For example, the question related to COI in this section is trying to evaluate the institution’s experience with COI, not just if they have a compliant policy (where compliant policy may depend on the sponsor/specific project).</t>
  </si>
  <si>
    <t>Project Questions (Scored)</t>
  </si>
  <si>
    <t>These questions focus on the characteristics of the project and are independently scored. Again, some are similar to prior questions. For example, Question #28 related to place of performance in this section is trying to evaluate the risk of a project being awarded to a domestic institution, but where the research may be performed in a foreign country, or where the work is being performed outside of their institution.</t>
  </si>
  <si>
    <t>Question #22 is intended to provide guidance regarding the type of sponsor and the challenges of adhering to sponsor guidelines. An example of a more stringent sponsor would be one that may require nonstandard reporting (technical and/or financial), frequency and/or required detail. An example of a very stringent sponsor would be one that has nonstandard reporting requirements (technical and/or financial), frequency and/or required detail, extreme prior approval requirements for any award changes and/or any deliverable requirements that may necessitate manual preparation of information.</t>
  </si>
  <si>
    <t>Scoring Methodologies</t>
  </si>
  <si>
    <t>Institutions should devise a methodology for using the scores to assess risk that works with their institutional culture. The working group recognizes that institutions have different types of projects and types of subrecipients, and believes that institutions should be free to adjust the scores, the actions taken to mitigate risk, and the questionnaire overall. What one institution considers low risk, another may consider high risk. Please note that these scores are not intended to be best practice cutoffs (minimums) nor absolute maximums. To assist institutions in getting started on the risk assessment process, two examples of possible scoring methodologies are presented below.</t>
  </si>
  <si>
    <t>Simple Scoring Methodology</t>
  </si>
  <si>
    <t>Some institutions may review their subaward scores and decide upon fixed thresholds for determining risk pools. For instance, a medium risk subaward might be one with an institutional score of at least 8 or 9, or a project score of at least 12 or 13. A total score in the upper 20s might constitute a high risk subaward. Some institutions may have only two risk pools (low and high), and some may have more than three.</t>
  </si>
  <si>
    <t>Complex Scoring Methodology</t>
  </si>
  <si>
    <t>One institution has implemented a scoring methodology based on a formula. Their methodology is described below as an example of a complex methodology.</t>
  </si>
  <si>
    <t>Medium risk is set by the institutional and project thresholds. The thresholds are calculated as the mean plus the average deviation from the mean of the institution’s scores from the previous twelve months. The Excel formula for this calculation is AVERAGE(range)+AVEDEV(range).</t>
  </si>
  <si>
    <t>High risk is set by the total score threshold. The threshold is calculated as the mean plus twice the average deviation from the mean of the institution’s scores from the previous twelve months. The Excel formula for this calculation is AVERAGE(range)+(AVEDEV(range)*2).</t>
  </si>
  <si>
    <t xml:space="preserve">Thresholds are then reset every six months. The first thresholds set by this institution were 8 (institutional score) and 13 (project score) for medium risk, and 28 (total score) for high risk. </t>
  </si>
  <si>
    <t>Modifying Questions</t>
  </si>
  <si>
    <t>Questions in the RAQ worksheet may be modified by editing them directly.</t>
  </si>
  <si>
    <t>Modifying Answers</t>
  </si>
  <si>
    <t>Modifying Scores</t>
  </si>
  <si>
    <t>risk.assess.quest.fdp@gmail.com</t>
  </si>
  <si>
    <t>https://support.office.com/en-sg/article/Add-a-list-box-or-combo-box-to-a-worksheet-555bee5f-96e6-4047-a469-78e4f1d988b3</t>
  </si>
  <si>
    <t>Risk Assessment Questionnaire – Frequently Asked Questions</t>
  </si>
  <si>
    <t>a.    The subrecipient's prior experience with the same or similar subawards;</t>
  </si>
  <si>
    <t>c.    Whether the subrecipient has new personnel or new or substantially changed systems; and</t>
  </si>
  <si>
    <t>a.    Subrecipient entity type (College/University, Non-profit, University Affiliate, Foreign, Large Company, Small Company)</t>
  </si>
  <si>
    <t>c.    Prime sponsor</t>
  </si>
  <si>
    <t>e.    Research Unit</t>
  </si>
  <si>
    <t>Risk Assessment Questionnaire in Excel - Instructions</t>
  </si>
  <si>
    <t>The Risk Assessment Questionnaire may be used as-is or modified to suit an individual institution's approach to subrecipient risk assessment. Instructions for modifying the questionnaire are below. Additional tools are being developed to assist institutions in automating the collection and analysis of data from multiple RAQs. They will be posted on the FDP website and announced on the FDP subaward listserv.</t>
  </si>
  <si>
    <t>The FDP risk assessment subgroup intends to collect data on how the RAQ is used in practice, by gathering data on subaward scores across institutions and examining the modifications institutions make to the RAQ. Institutions interested in contributing to this project should send an email to the following address for more information:</t>
  </si>
  <si>
    <t>Scores in the RAQ also have their source in the Answers worksheet. They may be adjusted by editing the scores in column C.</t>
  </si>
  <si>
    <t>Scored answers in the RAQ have their source in the Answers worksheet, but are embedded in form controls (combo boxes) in the RAQ worksheet. The text of each answer exists in column B of the Answers worksheet, and may be edited directly. To change the number of answers, the form control on the RAQ worksheet must be modified. To do so, right-click on the combo box and select 'format control'. Under the control tab, the input range specifies where the answers in the combo box are drawn. To add or subtract questions, make the adjustment on the Answers worksheet, then modify the input range to cover the adjusted answers. More information on form controls is available from:</t>
  </si>
  <si>
    <t>Threshold Questions (Not Scored)</t>
  </si>
  <si>
    <t xml:space="preserve">University </t>
  </si>
  <si>
    <t xml:space="preserve">Other non-profit </t>
  </si>
  <si>
    <t xml:space="preserve">Industry </t>
  </si>
  <si>
    <t>Subrecipient experience 10+ years</t>
  </si>
  <si>
    <t>Subrecipient experience 5-9 years</t>
  </si>
  <si>
    <t>Subrecipient experience 1-4 years</t>
  </si>
  <si>
    <t>Subrecipient is start-up (less than 1 year)</t>
  </si>
  <si>
    <t>Yes</t>
  </si>
  <si>
    <t>No</t>
  </si>
  <si>
    <t>Foundation or Routine Granting Agency</t>
  </si>
  <si>
    <t>State, Corporate, or more stringent Federal Sponsor</t>
  </si>
  <si>
    <t>Federal Contracting Agency</t>
  </si>
  <si>
    <t>Corporate Sponsor flowing down Federal Prime</t>
  </si>
  <si>
    <t>Government Owned/Contractor Operated</t>
  </si>
  <si>
    <t>Foreign sponsor or other very stringent sponsor (from any funding source)</t>
  </si>
  <si>
    <t>Grant</t>
  </si>
  <si>
    <t>Grant with conditions</t>
  </si>
  <si>
    <t>Contract or Subcontract</t>
  </si>
  <si>
    <t>The Subrecipient will only submit progress reports</t>
  </si>
  <si>
    <t>The Subrecipient is responsible for tangible products</t>
  </si>
  <si>
    <t>The PTE’s PI’s work is dependent upon Subrecipient’s work</t>
  </si>
  <si>
    <t>The PTE’s work is dependent upon Sub’s work and continuation funding is tied to performance</t>
  </si>
  <si>
    <t>All work will be performed at the Subrecipient’s Institution</t>
  </si>
  <si>
    <t>Some work will be performed at the PTE’s Institution</t>
  </si>
  <si>
    <t>All work will be performed at the PTE’s Institution</t>
  </si>
  <si>
    <t>Does the Subrecipient have a negotiated indirect cost rate</t>
  </si>
  <si>
    <t xml:space="preserve">Does the project include work covered by ITAR or EAR </t>
  </si>
  <si>
    <t>Is there a potential or identified conflict of interest?</t>
  </si>
  <si>
    <t>Is cost-share required or included?</t>
  </si>
  <si>
    <t>Is participant support included in the Subrecipient’s budget?</t>
  </si>
  <si>
    <t>Other Considerations (Not Scored)</t>
  </si>
  <si>
    <t>(or experience setting up such a rate)?</t>
  </si>
  <si>
    <t>If yes to 1, 2, or 3, consider alternatives to initiating agreement:</t>
  </si>
  <si>
    <t>If no to 4, 5, 6, or 7, consider alternatives to initiating agreement:</t>
  </si>
  <si>
    <t>conflict of interest policy?</t>
  </si>
  <si>
    <t>(at Subrecipient, or Subrecipient accessing at PTE?)</t>
  </si>
  <si>
    <t>Is the Subrecipient institution foreign or domestic?</t>
  </si>
  <si>
    <t>What is the Subrecipient Organization type?</t>
  </si>
  <si>
    <t>Does the Subrecipient have a Negotiated Indirect Cost Rate Agreement?</t>
  </si>
  <si>
    <t>(or similar) satisfactory?</t>
  </si>
  <si>
    <t>Is the Subrecipient Institution mature?</t>
  </si>
  <si>
    <t>Does the Subrecipient Institution have experience with determining</t>
  </si>
  <si>
    <t>conflicts of interest (evidence of an acceptable Conflict of Interest Policy)?</t>
  </si>
  <si>
    <t>What is the Prime Sponsor type?</t>
  </si>
  <si>
    <t>What is the Prime Award type?</t>
  </si>
  <si>
    <t>Amount of Outgoing Funds?</t>
  </si>
  <si>
    <t xml:space="preserve">What is the percentage of the Prime Award being subcontracted </t>
  </si>
  <si>
    <t>(specific to this Subrecipient—not total)?</t>
  </si>
  <si>
    <t>Were the results of the most recent audit under A-133/Uniform Guidance</t>
  </si>
  <si>
    <t xml:space="preserve">Does the work include Human Subjects, Animal Subjects, </t>
  </si>
  <si>
    <t>or Embryonic stem cells?</t>
  </si>
  <si>
    <t>Where is the Place of Performance?</t>
  </si>
  <si>
    <t>What are the Subrecipient's Scope of Work/Deliverables?</t>
  </si>
  <si>
    <t>Project</t>
  </si>
  <si>
    <t>Institution Questions (Scored)</t>
  </si>
  <si>
    <t>Institution</t>
  </si>
  <si>
    <t>16.</t>
  </si>
  <si>
    <t>17.</t>
  </si>
  <si>
    <t>18.</t>
  </si>
  <si>
    <t>19.</t>
  </si>
  <si>
    <t>20.</t>
  </si>
  <si>
    <t>21.</t>
  </si>
  <si>
    <t>22.</t>
  </si>
  <si>
    <t>23.</t>
  </si>
  <si>
    <t>24.</t>
  </si>
  <si>
    <t>25.</t>
  </si>
  <si>
    <t>26.</t>
  </si>
  <si>
    <t>27.</t>
  </si>
  <si>
    <t>28.</t>
  </si>
  <si>
    <t>1.</t>
  </si>
  <si>
    <t>2.</t>
  </si>
  <si>
    <t>3.</t>
  </si>
  <si>
    <t>4.</t>
  </si>
  <si>
    <t>5.</t>
  </si>
  <si>
    <t>6.</t>
  </si>
  <si>
    <t>7.</t>
  </si>
  <si>
    <t>8.</t>
  </si>
  <si>
    <t>9.</t>
  </si>
  <si>
    <t>10.</t>
  </si>
  <si>
    <t>11.</t>
  </si>
  <si>
    <t>12.</t>
  </si>
  <si>
    <t>13.</t>
  </si>
  <si>
    <t>14.</t>
  </si>
  <si>
    <t>15.</t>
  </si>
  <si>
    <t>Is the Subrecipient Institution presently debarred or suspended?</t>
  </si>
  <si>
    <t>Is the Subrecipient Institution's PI presently debarred or suspended?</t>
  </si>
  <si>
    <t>If required by the sponsor, does the Subrecipient have a compliant</t>
  </si>
  <si>
    <t>Does the Subrecipient have an acceptable accounting system?</t>
  </si>
  <si>
    <t>Does the Subrecipient have an acceptable procurement system?</t>
  </si>
  <si>
    <t>Uniform Guidance for the most recent fiscal year?</t>
  </si>
  <si>
    <t xml:space="preserve">If required, has the Subrecipient completed audit under A-133 or </t>
  </si>
  <si>
    <t>that may affect this award?</t>
  </si>
  <si>
    <t>Has there been a PTE-issued management decision on audit findings</t>
  </si>
  <si>
    <t>or similar federal awards?</t>
  </si>
  <si>
    <t xml:space="preserve">Does the Subrecipient have adequate experience receiving same </t>
  </si>
  <si>
    <t>Total</t>
  </si>
  <si>
    <t>Assessed Risk</t>
  </si>
  <si>
    <t>Subrecipient Institution</t>
  </si>
  <si>
    <t>Prime Sponsor</t>
  </si>
  <si>
    <t>Project Title</t>
  </si>
  <si>
    <t>DUNS</t>
  </si>
  <si>
    <t>FAC EIN</t>
  </si>
  <si>
    <t>Date</t>
  </si>
  <si>
    <t>Assessment Performed:</t>
  </si>
  <si>
    <t>Does the Subrecipient show "delinquent federal debt" in SAM?</t>
  </si>
  <si>
    <r>
      <t xml:space="preserve">Have other risks been identified? </t>
    </r>
    <r>
      <rPr>
        <i/>
        <sz val="10"/>
        <color theme="1"/>
        <rFont val="Calibri Light"/>
        <family val="2"/>
      </rPr>
      <t>If yes, explain in Notes below.</t>
    </r>
  </si>
  <si>
    <t xml:space="preserve">Notes: </t>
  </si>
  <si>
    <t xml:space="preserve"> Note: Entities wishing to participate in pilot program must use form as-is.</t>
  </si>
  <si>
    <t xml:space="preserve">Y   N </t>
  </si>
  <si>
    <t>Initials</t>
  </si>
  <si>
    <t>Risk Assessment Questionnaire</t>
  </si>
  <si>
    <t>Internal Project Indentifier(FY#)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</si>
</sst>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18" x14ac:knownFonts="1">
    <font>
      <sz val="11"/>
      <color theme="1"/>
      <name val="Calibri"/>
      <family val="2"/>
      <scheme val="minor"/>
    </font>
    <font>
      <sz val="11"/>
      <color theme="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sz val="8"/>
      <name val="Calibri Light"/>
      <family val="2"/>
    </font>
    <font>
      <i/>
      <sz val="10"/>
      <color theme="1"/>
      <name val="Calibri Light"/>
      <family val="2"/>
    </font>
    <font>
      <b/>
      <sz val="10"/>
      <color theme="1"/>
      <name val="Calibri Light"/>
      <family val="2"/>
    </font>
    <font>
      <sz val="8"/>
      <color theme="1"/>
      <name val="Calibri Light"/>
      <family val="2"/>
    </font>
    <font>
      <sz val="10"/>
      <color theme="1"/>
      <name val="Calibri Light"/>
      <family val="2"/>
    </font>
    <font>
      <b/>
      <sz val="8"/>
      <name val="Calibri Light"/>
      <family val="2"/>
    </font>
    <font>
      <sz val="10"/>
      <color theme="0" tint="-0.499984740745262"/>
      <name val="Calibri Light"/>
      <family val="2"/>
    </font>
    <font>
      <i/>
      <sz val="8"/>
      <color theme="1"/>
      <name val="Calibri Light"/>
      <family val="2"/>
    </font>
    <font>
      <b/>
      <sz val="10"/>
      <name val="Calibri Light"/>
      <family val="2"/>
    </font>
    <font>
      <sz val="18"/>
      <color theme="1"/>
      <name val="Franklin Gothic Demi"/>
      <family val="2"/>
    </font>
    <font>
      <i/>
      <sz val="9"/>
      <color theme="1"/>
      <name val="Franklin Gothic Book"/>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50">
    <xf numFmtId="0" fontId="0" fillId="0" borderId="0" xfId="0"/>
    <xf numFmtId="0" fontId="2" fillId="0" borderId="0" xfId="0" applyFont="1"/>
    <xf numFmtId="0" fontId="1" fillId="0" borderId="0" xfId="0" applyFont="1"/>
    <xf numFmtId="0" fontId="4" fillId="2" borderId="0" xfId="0" applyFont="1" applyFill="1"/>
    <xf numFmtId="0" fontId="4" fillId="2" borderId="0" xfId="0" applyFont="1" applyFill="1" applyAlignment="1">
      <alignment wrapText="1"/>
    </xf>
    <xf numFmtId="0" fontId="3" fillId="2" borderId="0" xfId="0" applyFont="1" applyFill="1" applyAlignment="1">
      <alignment wrapText="1"/>
    </xf>
    <xf numFmtId="0" fontId="3" fillId="2" borderId="0" xfId="0" applyFont="1" applyFill="1"/>
    <xf numFmtId="0" fontId="6" fillId="2" borderId="0" xfId="1" applyFont="1" applyFill="1" applyAlignment="1">
      <alignment wrapText="1"/>
    </xf>
    <xf numFmtId="0" fontId="6" fillId="2" borderId="0" xfId="1" applyFont="1" applyFill="1"/>
    <xf numFmtId="0" fontId="3" fillId="2" borderId="0" xfId="0" applyFont="1" applyFill="1" applyAlignment="1">
      <alignment horizontal="left" wrapText="1"/>
    </xf>
    <xf numFmtId="49" fontId="7" fillId="0" borderId="0" xfId="0" applyNumberFormat="1" applyFont="1" applyFill="1" applyAlignment="1">
      <alignment horizontal="righ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Alignment="1">
      <alignment vertical="center"/>
    </xf>
    <xf numFmtId="0" fontId="11" fillId="0" borderId="0" xfId="0" applyFont="1" applyFill="1" applyAlignment="1">
      <alignment vertical="center"/>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0" xfId="0" applyFont="1" applyFill="1" applyBorder="1" applyAlignment="1">
      <alignment vertical="center"/>
    </xf>
    <xf numFmtId="0" fontId="13" fillId="0" borderId="0" xfId="0" applyFont="1" applyFill="1" applyAlignment="1">
      <alignment horizontal="right" vertical="center"/>
    </xf>
    <xf numFmtId="0" fontId="8" fillId="0" borderId="0" xfId="0" applyFont="1" applyAlignment="1">
      <alignment vertical="center"/>
    </xf>
    <xf numFmtId="0" fontId="14" fillId="0" borderId="0" xfId="0" applyFont="1" applyFill="1" applyBorder="1" applyAlignment="1">
      <alignment vertical="center"/>
    </xf>
    <xf numFmtId="0" fontId="11" fillId="0" borderId="0" xfId="0" applyFont="1" applyFill="1" applyBorder="1" applyAlignment="1">
      <alignment horizontal="right" vertical="center"/>
    </xf>
    <xf numFmtId="0" fontId="9" fillId="3" borderId="3"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9" fillId="3" borderId="3" xfId="0" applyFont="1" applyFill="1" applyBorder="1" applyAlignment="1">
      <alignment horizontal="right" vertical="center"/>
    </xf>
    <xf numFmtId="49" fontId="7"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Border="1" applyAlignment="1">
      <alignment vertical="center"/>
    </xf>
    <xf numFmtId="49" fontId="12" fillId="0" borderId="0" xfId="0" applyNumberFormat="1" applyFont="1" applyFill="1" applyBorder="1" applyAlignment="1">
      <alignment horizontal="right" vertical="center"/>
    </xf>
    <xf numFmtId="49" fontId="7" fillId="0" borderId="0" xfId="0" applyNumberFormat="1" applyFont="1" applyBorder="1" applyAlignment="1">
      <alignment horizontal="right" vertical="center"/>
    </xf>
    <xf numFmtId="0" fontId="15" fillId="0" borderId="0" xfId="0" applyFont="1" applyFill="1" applyAlignment="1">
      <alignment horizontal="center" vertical="center"/>
    </xf>
    <xf numFmtId="0" fontId="15" fillId="0" borderId="0" xfId="0" applyFont="1" applyFill="1" applyBorder="1" applyAlignment="1">
      <alignment horizontal="right" vertical="center"/>
    </xf>
    <xf numFmtId="0" fontId="11" fillId="3" borderId="5" xfId="0" applyFont="1" applyFill="1" applyBorder="1" applyAlignment="1">
      <alignment vertical="center"/>
    </xf>
    <xf numFmtId="0" fontId="11" fillId="3" borderId="7" xfId="0" applyFont="1" applyFill="1" applyBorder="1" applyAlignment="1">
      <alignment vertical="center"/>
    </xf>
    <xf numFmtId="0" fontId="11" fillId="3" borderId="5" xfId="0" applyFont="1" applyFill="1" applyBorder="1" applyAlignment="1">
      <alignment horizontal="left" vertical="center"/>
    </xf>
    <xf numFmtId="0" fontId="11" fillId="0" borderId="0" xfId="0" applyFont="1" applyFill="1" applyBorder="1" applyAlignment="1">
      <alignment horizontal="left"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xf>
    <xf numFmtId="164" fontId="10" fillId="0" borderId="1"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11" fillId="3" borderId="3" xfId="0" applyFont="1" applyFill="1" applyBorder="1" applyAlignment="1">
      <alignment horizontal="left" vertical="center"/>
    </xf>
    <xf numFmtId="0" fontId="11" fillId="3" borderId="4" xfId="0" applyFont="1" applyFill="1" applyBorder="1" applyAlignment="1">
      <alignment horizontal="left" vertical="center"/>
    </xf>
    <xf numFmtId="0" fontId="11" fillId="3" borderId="0" xfId="0" applyFont="1" applyFill="1" applyBorder="1" applyAlignment="1">
      <alignment horizontal="left" vertical="center"/>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4" fillId="0" borderId="8" xfId="0" applyFont="1" applyFill="1" applyBorder="1" applyAlignment="1">
      <alignment horizontal="center" vertical="center"/>
    </xf>
    <xf numFmtId="0" fontId="11" fillId="3" borderId="4" xfId="0" applyFont="1" applyFill="1" applyBorder="1" applyAlignment="1">
      <alignment vertical="center"/>
    </xf>
    <xf numFmtId="0" fontId="11" fillId="3" borderId="6" xfId="0" applyFont="1" applyFill="1" applyBorder="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Drop" dropLines="4" dropStyle="combo" dx="16" fmlaLink="Answers!$D$2" fmlaRange="Answers!$B$2:$B$5" val="0"/>
</file>

<file path=xl/ctrlProps/ctrlProp59.xml><?xml version="1.0" encoding="utf-8"?>
<formControlPr xmlns="http://schemas.microsoft.com/office/spreadsheetml/2009/9/main" objectType="Drop" dropLines="3" dropStyle="combo" dx="16" fmlaLink="Answers!$D$6" fmlaRange="Answers!$B$6:$B$8" val="0"/>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Drop" dropStyle="combo" dx="16" fmlaLink="Answers!$D$11" fmlaRange="Answers!$B$11:$B$18" val="0"/>
</file>

<file path=xl/ctrlProps/ctrlProp61.xml><?xml version="1.0" encoding="utf-8"?>
<formControlPr xmlns="http://schemas.microsoft.com/office/spreadsheetml/2009/9/main" objectType="Drop" dropLines="2" dropStyle="combo" dx="16" fmlaLink="Answers!$D$9" fmlaRange="Answers!$B$9:$B$10" val="0"/>
</file>

<file path=xl/ctrlProps/ctrlProp62.xml><?xml version="1.0" encoding="utf-8"?>
<formControlPr xmlns="http://schemas.microsoft.com/office/spreadsheetml/2009/9/main" objectType="Drop" dropLines="4" dropStyle="combo" dx="16" fmlaLink="Answers!$D$19" fmlaRange="Answers!$B$19:$B$22" val="0"/>
</file>

<file path=xl/ctrlProps/ctrlProp63.xml><?xml version="1.0" encoding="utf-8"?>
<formControlPr xmlns="http://schemas.microsoft.com/office/spreadsheetml/2009/9/main" objectType="Drop" dropLines="2" dropStyle="combo" dx="16" fmlaLink="Answers!$D$23" fmlaRange="Answers!$B$23:$B$24" val="0"/>
</file>

<file path=xl/ctrlProps/ctrlProp64.xml><?xml version="1.0" encoding="utf-8"?>
<formControlPr xmlns="http://schemas.microsoft.com/office/spreadsheetml/2009/9/main" objectType="Drop" dropLines="6" dropStyle="combo" dx="16" fmlaLink="Answers!$D$25" fmlaRange="Answers!$B$25:$B$30" val="0"/>
</file>

<file path=xl/ctrlProps/ctrlProp65.xml><?xml version="1.0" encoding="utf-8"?>
<formControlPr xmlns="http://schemas.microsoft.com/office/spreadsheetml/2009/9/main" objectType="Drop" dropLines="3" dropStyle="combo" dx="16" fmlaLink="Answers!$D$31" fmlaRange="Answers!$B$31:$B$33" val="0"/>
</file>

<file path=xl/ctrlProps/ctrlProp66.xml><?xml version="1.0" encoding="utf-8"?>
<formControlPr xmlns="http://schemas.microsoft.com/office/spreadsheetml/2009/9/main" objectType="Drop" dropLines="4" dropStyle="combo" dx="16" fmlaLink="Answers!$D$34" fmlaRange="Answers!$B$34:$B$37" sel="4" val="0"/>
</file>

<file path=xl/ctrlProps/ctrlProp67.xml><?xml version="1.0" encoding="utf-8"?>
<formControlPr xmlns="http://schemas.microsoft.com/office/spreadsheetml/2009/9/main" objectType="Drop" dropLines="3" dropStyle="combo" dx="16" fmlaLink="Answers!$D$38" fmlaRange="Answers!$B$38:$B$40" val="0"/>
</file>

<file path=xl/ctrlProps/ctrlProp68.xml><?xml version="1.0" encoding="utf-8"?>
<formControlPr xmlns="http://schemas.microsoft.com/office/spreadsheetml/2009/9/main" objectType="Drop" dropLines="5" dropStyle="combo" dx="16" fmlaLink="Answers!$D$41" fmlaRange="Answers!$B$41:$B$45" val="0"/>
</file>

<file path=xl/ctrlProps/ctrlProp69.xml><?xml version="1.0" encoding="utf-8"?>
<formControlPr xmlns="http://schemas.microsoft.com/office/spreadsheetml/2009/9/main" objectType="Drop" dropLines="4" dropStyle="combo" dx="16" fmlaLink="Answers!$D$46" fmlaRange="Answers!$B$46:$B$49" val="0"/>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Drop" dropLines="3" dropStyle="combo" dx="16" fmlaLink="Answers!$D$50" fmlaRange="Answers!$B$50:$B$52" val="0"/>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13</xdr:row>
          <xdr:rowOff>152400</xdr:rowOff>
        </xdr:from>
        <xdr:to>
          <xdr:col>12</xdr:col>
          <xdr:colOff>304800</xdr:colOff>
          <xdr:row>15</xdr:row>
          <xdr:rowOff>76200</xdr:rowOff>
        </xdr:to>
        <xdr:sp macro="" textlink="">
          <xdr:nvSpPr>
            <xdr:cNvPr id="1134" name="Group Box 110"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0</xdr:colOff>
          <xdr:row>15</xdr:row>
          <xdr:rowOff>76200</xdr:rowOff>
        </xdr:to>
        <xdr:sp macro="" textlink="">
          <xdr:nvSpPr>
            <xdr:cNvPr id="1135" name="Group Box 111"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57150</xdr:colOff>
          <xdr:row>15</xdr:row>
          <xdr:rowOff>76200</xdr:rowOff>
        </xdr:to>
        <xdr:sp macro="" textlink="">
          <xdr:nvSpPr>
            <xdr:cNvPr id="1136" name="Group Box 112"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0</xdr:colOff>
          <xdr:row>15</xdr:row>
          <xdr:rowOff>76200</xdr:rowOff>
        </xdr:to>
        <xdr:sp macro="" textlink="">
          <xdr:nvSpPr>
            <xdr:cNvPr id="1137" name="Group Box 113"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152400</xdr:rowOff>
        </xdr:from>
        <xdr:to>
          <xdr:col>12</xdr:col>
          <xdr:colOff>304800</xdr:colOff>
          <xdr:row>15</xdr:row>
          <xdr:rowOff>76200</xdr:rowOff>
        </xdr:to>
        <xdr:sp macro="" textlink="">
          <xdr:nvSpPr>
            <xdr:cNvPr id="1138" name="Group Box 114"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38100</xdr:colOff>
          <xdr:row>15</xdr:row>
          <xdr:rowOff>76200</xdr:rowOff>
        </xdr:to>
        <xdr:sp macro="" textlink="">
          <xdr:nvSpPr>
            <xdr:cNvPr id="1139" name="Group Box 115"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123825</xdr:colOff>
          <xdr:row>15</xdr:row>
          <xdr:rowOff>76200</xdr:rowOff>
        </xdr:to>
        <xdr:sp macro="" textlink="">
          <xdr:nvSpPr>
            <xdr:cNvPr id="1140" name="Group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152400</xdr:rowOff>
        </xdr:from>
        <xdr:to>
          <xdr:col>12</xdr:col>
          <xdr:colOff>285750</xdr:colOff>
          <xdr:row>15</xdr:row>
          <xdr:rowOff>76200</xdr:rowOff>
        </xdr:to>
        <xdr:sp macro="" textlink="">
          <xdr:nvSpPr>
            <xdr:cNvPr id="1141" name="Group Box 117"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11</xdr:col>
          <xdr:colOff>304800</xdr:colOff>
          <xdr:row>15</xdr:row>
          <xdr:rowOff>76200</xdr:rowOff>
        </xdr:to>
        <xdr:sp macro="" textlink="">
          <xdr:nvSpPr>
            <xdr:cNvPr id="1142" name="Group Box 118"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152400</xdr:rowOff>
        </xdr:from>
        <xdr:to>
          <xdr:col>12</xdr:col>
          <xdr:colOff>285750</xdr:colOff>
          <xdr:row>15</xdr:row>
          <xdr:rowOff>76200</xdr:rowOff>
        </xdr:to>
        <xdr:sp macro="" textlink="">
          <xdr:nvSpPr>
            <xdr:cNvPr id="1143" name="Group Box 119" hidden="1">
              <a:extLst>
                <a:ext uri="{63B3BB69-23CF-44E3-9099-C40C66FF867C}">
                  <a14:compatExt spid="_x0000_s1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152400</xdr:rowOff>
        </xdr:from>
        <xdr:to>
          <xdr:col>12</xdr:col>
          <xdr:colOff>285750</xdr:colOff>
          <xdr:row>15</xdr:row>
          <xdr:rowOff>76200</xdr:rowOff>
        </xdr:to>
        <xdr:sp macro="" textlink="">
          <xdr:nvSpPr>
            <xdr:cNvPr id="1144" name="Group Box 120" hidden="1">
              <a:extLst>
                <a:ext uri="{63B3BB69-23CF-44E3-9099-C40C66FF867C}">
                  <a14:compatExt spid="_x0000_s1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9525</xdr:colOff>
          <xdr:row>15</xdr:row>
          <xdr:rowOff>76200</xdr:rowOff>
        </xdr:to>
        <xdr:sp macro="" textlink="">
          <xdr:nvSpPr>
            <xdr:cNvPr id="1145" name="Group Box 121" hidden="1">
              <a:extLst>
                <a:ext uri="{63B3BB69-23CF-44E3-9099-C40C66FF867C}">
                  <a14:compatExt spid="_x0000_s1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57150</xdr:colOff>
          <xdr:row>15</xdr:row>
          <xdr:rowOff>76200</xdr:rowOff>
        </xdr:to>
        <xdr:sp macro="" textlink="">
          <xdr:nvSpPr>
            <xdr:cNvPr id="1146" name="Group Box 122" hidden="1">
              <a:extLst>
                <a:ext uri="{63B3BB69-23CF-44E3-9099-C40C66FF867C}">
                  <a14:compatExt spid="_x0000_s1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152400</xdr:colOff>
          <xdr:row>15</xdr:row>
          <xdr:rowOff>76200</xdr:rowOff>
        </xdr:to>
        <xdr:sp macro="" textlink="">
          <xdr:nvSpPr>
            <xdr:cNvPr id="1147" name="Group Box 123" hidden="1">
              <a:extLst>
                <a:ext uri="{63B3BB69-23CF-44E3-9099-C40C66FF867C}">
                  <a14:compatExt spid="_x0000_s1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11</xdr:col>
          <xdr:colOff>285750</xdr:colOff>
          <xdr:row>15</xdr:row>
          <xdr:rowOff>76200</xdr:rowOff>
        </xdr:to>
        <xdr:sp macro="" textlink="">
          <xdr:nvSpPr>
            <xdr:cNvPr id="1148" name="Group Box 124" hidden="1">
              <a:extLst>
                <a:ext uri="{63B3BB69-23CF-44E3-9099-C40C66FF867C}">
                  <a14:compatExt spid="_x0000_s1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11</xdr:col>
          <xdr:colOff>285750</xdr:colOff>
          <xdr:row>15</xdr:row>
          <xdr:rowOff>76200</xdr:rowOff>
        </xdr:to>
        <xdr:sp macro="" textlink="">
          <xdr:nvSpPr>
            <xdr:cNvPr id="1151" name="Group Box 127" hidden="1">
              <a:extLst>
                <a:ext uri="{63B3BB69-23CF-44E3-9099-C40C66FF867C}">
                  <a14:compatExt spid="_x0000_s1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xdr:row>
          <xdr:rowOff>152400</xdr:rowOff>
        </xdr:from>
        <xdr:to>
          <xdr:col>12</xdr:col>
          <xdr:colOff>304800</xdr:colOff>
          <xdr:row>15</xdr:row>
          <xdr:rowOff>76200</xdr:rowOff>
        </xdr:to>
        <xdr:sp macro="" textlink="">
          <xdr:nvSpPr>
            <xdr:cNvPr id="1159" name="Group Box 135" hidden="1">
              <a:extLst>
                <a:ext uri="{63B3BB69-23CF-44E3-9099-C40C66FF867C}">
                  <a14:compatExt spid="_x0000_s1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38100</xdr:colOff>
          <xdr:row>15</xdr:row>
          <xdr:rowOff>76200</xdr:rowOff>
        </xdr:to>
        <xdr:sp macro="" textlink="">
          <xdr:nvSpPr>
            <xdr:cNvPr id="1160" name="Group Box 136" hidden="1">
              <a:extLst>
                <a:ext uri="{63B3BB69-23CF-44E3-9099-C40C66FF867C}">
                  <a14:compatExt spid="_x0000_s1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123825</xdr:colOff>
          <xdr:row>15</xdr:row>
          <xdr:rowOff>76200</xdr:rowOff>
        </xdr:to>
        <xdr:sp macro="" textlink="">
          <xdr:nvSpPr>
            <xdr:cNvPr id="1161" name="Group Box 137" hidden="1">
              <a:extLst>
                <a:ext uri="{63B3BB69-23CF-44E3-9099-C40C66FF867C}">
                  <a14:compatExt spid="_x0000_s1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123825</xdr:colOff>
          <xdr:row>15</xdr:row>
          <xdr:rowOff>76200</xdr:rowOff>
        </xdr:to>
        <xdr:sp macro="" textlink="">
          <xdr:nvSpPr>
            <xdr:cNvPr id="1162" name="Group Box 138" hidden="1">
              <a:extLst>
                <a:ext uri="{63B3BB69-23CF-44E3-9099-C40C66FF867C}">
                  <a14:compatExt spid="_x0000_s1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38100</xdr:colOff>
          <xdr:row>15</xdr:row>
          <xdr:rowOff>76200</xdr:rowOff>
        </xdr:to>
        <xdr:sp macro="" textlink="">
          <xdr:nvSpPr>
            <xdr:cNvPr id="1163" name="Group Box 139" hidden="1">
              <a:extLst>
                <a:ext uri="{63B3BB69-23CF-44E3-9099-C40C66FF867C}">
                  <a14:compatExt spid="_x0000_s1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13</xdr:row>
          <xdr:rowOff>152400</xdr:rowOff>
        </xdr:from>
        <xdr:to>
          <xdr:col>12</xdr:col>
          <xdr:colOff>123825</xdr:colOff>
          <xdr:row>15</xdr:row>
          <xdr:rowOff>76200</xdr:rowOff>
        </xdr:to>
        <xdr:sp macro="" textlink="">
          <xdr:nvSpPr>
            <xdr:cNvPr id="1164" name="Group Box 140" hidden="1">
              <a:extLst>
                <a:ext uri="{63B3BB69-23CF-44E3-9099-C40C66FF867C}">
                  <a14:compatExt spid="_x0000_s1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13</xdr:row>
          <xdr:rowOff>152400</xdr:rowOff>
        </xdr:from>
        <xdr:to>
          <xdr:col>11</xdr:col>
          <xdr:colOff>9525</xdr:colOff>
          <xdr:row>15</xdr:row>
          <xdr:rowOff>57150</xdr:rowOff>
        </xdr:to>
        <xdr:sp macro="" textlink="">
          <xdr:nvSpPr>
            <xdr:cNvPr id="1200" name="Group Box 176" hidden="1">
              <a:extLst>
                <a:ext uri="{63B3BB69-23CF-44E3-9099-C40C66FF867C}">
                  <a14:compatExt spid="_x0000_s1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15</xdr:row>
          <xdr:rowOff>19050</xdr:rowOff>
        </xdr:from>
        <xdr:to>
          <xdr:col>10</xdr:col>
          <xdr:colOff>38100</xdr:colOff>
          <xdr:row>16</xdr:row>
          <xdr:rowOff>95250</xdr:rowOff>
        </xdr:to>
        <xdr:sp macro="" textlink="">
          <xdr:nvSpPr>
            <xdr:cNvPr id="1201" name="Group Box 177" hidden="1">
              <a:extLst>
                <a:ext uri="{63B3BB69-23CF-44E3-9099-C40C66FF867C}">
                  <a14:compatExt spid="_x0000_s1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11</xdr:row>
          <xdr:rowOff>152400</xdr:rowOff>
        </xdr:from>
        <xdr:to>
          <xdr:col>10</xdr:col>
          <xdr:colOff>38100</xdr:colOff>
          <xdr:row>13</xdr:row>
          <xdr:rowOff>57150</xdr:rowOff>
        </xdr:to>
        <xdr:sp macro="" textlink="">
          <xdr:nvSpPr>
            <xdr:cNvPr id="1202" name="Group Box 178" hidden="1">
              <a:extLst>
                <a:ext uri="{63B3BB69-23CF-44E3-9099-C40C66FF867C}">
                  <a14:compatExt spid="_x0000_s1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18</xdr:row>
          <xdr:rowOff>152400</xdr:rowOff>
        </xdr:from>
        <xdr:to>
          <xdr:col>10</xdr:col>
          <xdr:colOff>38100</xdr:colOff>
          <xdr:row>20</xdr:row>
          <xdr:rowOff>57150</xdr:rowOff>
        </xdr:to>
        <xdr:sp macro="" textlink="">
          <xdr:nvSpPr>
            <xdr:cNvPr id="1203" name="Group Box 179" hidden="1">
              <a:extLst>
                <a:ext uri="{63B3BB69-23CF-44E3-9099-C40C66FF867C}">
                  <a14:compatExt spid="_x0000_s1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142875</xdr:rowOff>
        </xdr:from>
        <xdr:to>
          <xdr:col>11</xdr:col>
          <xdr:colOff>9525</xdr:colOff>
          <xdr:row>22</xdr:row>
          <xdr:rowOff>57150</xdr:rowOff>
        </xdr:to>
        <xdr:sp macro="" textlink="">
          <xdr:nvSpPr>
            <xdr:cNvPr id="1204" name="Group Box 180" hidden="1">
              <a:extLst>
                <a:ext uri="{63B3BB69-23CF-44E3-9099-C40C66FF867C}">
                  <a14:compatExt spid="_x0000_s1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21</xdr:row>
          <xdr:rowOff>152400</xdr:rowOff>
        </xdr:from>
        <xdr:to>
          <xdr:col>10</xdr:col>
          <xdr:colOff>38100</xdr:colOff>
          <xdr:row>23</xdr:row>
          <xdr:rowOff>66675</xdr:rowOff>
        </xdr:to>
        <xdr:sp macro="" textlink="">
          <xdr:nvSpPr>
            <xdr:cNvPr id="1205" name="Group Box 181" hidden="1">
              <a:extLst>
                <a:ext uri="{63B3BB69-23CF-44E3-9099-C40C66FF867C}">
                  <a14:compatExt spid="_x0000_s1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22</xdr:row>
          <xdr:rowOff>142875</xdr:rowOff>
        </xdr:from>
        <xdr:to>
          <xdr:col>10</xdr:col>
          <xdr:colOff>76200</xdr:colOff>
          <xdr:row>24</xdr:row>
          <xdr:rowOff>57150</xdr:rowOff>
        </xdr:to>
        <xdr:sp macro="" textlink="">
          <xdr:nvSpPr>
            <xdr:cNvPr id="1206" name="Group Box 182" hidden="1">
              <a:extLst>
                <a:ext uri="{63B3BB69-23CF-44E3-9099-C40C66FF867C}">
                  <a14:compatExt spid="_x0000_s1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297536</xdr:colOff>
          <xdr:row>13</xdr:row>
          <xdr:rowOff>131131</xdr:rowOff>
        </xdr:from>
        <xdr:to>
          <xdr:col>14</xdr:col>
          <xdr:colOff>80849</xdr:colOff>
          <xdr:row>15</xdr:row>
          <xdr:rowOff>29531</xdr:rowOff>
        </xdr:to>
        <xdr:grpSp>
          <xdr:nvGrpSpPr>
            <xdr:cNvPr id="5" name="Group 4"/>
            <xdr:cNvGrpSpPr/>
          </xdr:nvGrpSpPr>
          <xdr:grpSpPr>
            <a:xfrm>
              <a:off x="4048921" y="2226631"/>
              <a:ext cx="413428" cy="220785"/>
              <a:chOff x="4238159" y="1924524"/>
              <a:chExt cx="453358" cy="220279"/>
            </a:xfrm>
          </xdr:grpSpPr>
          <xdr:sp macro="" textlink="">
            <xdr:nvSpPr>
              <xdr:cNvPr id="1268" name="Check Box 244" hidden="1">
                <a:extLst>
                  <a:ext uri="{63B3BB69-23CF-44E3-9099-C40C66FF867C}">
                    <a14:compatExt spid="_x0000_s1268"/>
                  </a:ext>
                </a:extLst>
              </xdr:cNvPr>
              <xdr:cNvSpPr/>
            </xdr:nvSpPr>
            <xdr:spPr>
              <a:xfrm>
                <a:off x="4238159" y="1925040"/>
                <a:ext cx="274695" cy="216444"/>
              </a:xfrm>
              <a:prstGeom prst="rect">
                <a:avLst/>
              </a:prstGeom>
            </xdr:spPr>
          </xdr:sp>
          <xdr:sp macro="" textlink="">
            <xdr:nvSpPr>
              <xdr:cNvPr id="1269" name="Check Box 245" hidden="1">
                <a:extLst>
                  <a:ext uri="{63B3BB69-23CF-44E3-9099-C40C66FF867C}">
                    <a14:compatExt spid="_x0000_s1269"/>
                  </a:ext>
                </a:extLst>
              </xdr:cNvPr>
              <xdr:cNvSpPr/>
            </xdr:nvSpPr>
            <xdr:spPr>
              <a:xfrm>
                <a:off x="4413649" y="1924524"/>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298872</xdr:colOff>
          <xdr:row>14</xdr:row>
          <xdr:rowOff>132443</xdr:rowOff>
        </xdr:from>
        <xdr:to>
          <xdr:col>14</xdr:col>
          <xdr:colOff>82185</xdr:colOff>
          <xdr:row>16</xdr:row>
          <xdr:rowOff>30843</xdr:rowOff>
        </xdr:to>
        <xdr:grpSp>
          <xdr:nvGrpSpPr>
            <xdr:cNvPr id="113" name="Group 112"/>
            <xdr:cNvGrpSpPr/>
          </xdr:nvGrpSpPr>
          <xdr:grpSpPr>
            <a:xfrm>
              <a:off x="4050257" y="2389135"/>
              <a:ext cx="413428" cy="220785"/>
              <a:chOff x="4238159" y="1924524"/>
              <a:chExt cx="453358" cy="220279"/>
            </a:xfrm>
          </xdr:grpSpPr>
          <xdr:sp macro="" textlink="">
            <xdr:nvSpPr>
              <xdr:cNvPr id="1270" name="Check Box 246" hidden="1">
                <a:extLst>
                  <a:ext uri="{63B3BB69-23CF-44E3-9099-C40C66FF867C}">
                    <a14:compatExt spid="_x0000_s1270"/>
                  </a:ext>
                </a:extLst>
              </xdr:cNvPr>
              <xdr:cNvSpPr/>
            </xdr:nvSpPr>
            <xdr:spPr>
              <a:xfrm>
                <a:off x="4238159" y="1925040"/>
                <a:ext cx="274695" cy="216444"/>
              </a:xfrm>
              <a:prstGeom prst="rect">
                <a:avLst/>
              </a:prstGeom>
            </xdr:spPr>
          </xdr:sp>
          <xdr:sp macro="" textlink="">
            <xdr:nvSpPr>
              <xdr:cNvPr id="1271" name="Check Box 247" hidden="1">
                <a:extLst>
                  <a:ext uri="{63B3BB69-23CF-44E3-9099-C40C66FF867C}">
                    <a14:compatExt spid="_x0000_s1271"/>
                  </a:ext>
                </a:extLst>
              </xdr:cNvPr>
              <xdr:cNvSpPr/>
            </xdr:nvSpPr>
            <xdr:spPr>
              <a:xfrm>
                <a:off x="4413649" y="1924524"/>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296924</xdr:colOff>
          <xdr:row>15</xdr:row>
          <xdr:rowOff>127188</xdr:rowOff>
        </xdr:from>
        <xdr:to>
          <xdr:col>14</xdr:col>
          <xdr:colOff>80237</xdr:colOff>
          <xdr:row>17</xdr:row>
          <xdr:rowOff>25587</xdr:rowOff>
        </xdr:to>
        <xdr:grpSp>
          <xdr:nvGrpSpPr>
            <xdr:cNvPr id="116" name="Group 115"/>
            <xdr:cNvGrpSpPr/>
          </xdr:nvGrpSpPr>
          <xdr:grpSpPr>
            <a:xfrm>
              <a:off x="4048309" y="2545073"/>
              <a:ext cx="413428" cy="220783"/>
              <a:chOff x="4238159" y="1924539"/>
              <a:chExt cx="453358" cy="220279"/>
            </a:xfrm>
          </xdr:grpSpPr>
          <xdr:sp macro="" textlink="">
            <xdr:nvSpPr>
              <xdr:cNvPr id="1272" name="Check Box 248" hidden="1">
                <a:extLst>
                  <a:ext uri="{63B3BB69-23CF-44E3-9099-C40C66FF867C}">
                    <a14:compatExt spid="_x0000_s1272"/>
                  </a:ext>
                </a:extLst>
              </xdr:cNvPr>
              <xdr:cNvSpPr/>
            </xdr:nvSpPr>
            <xdr:spPr>
              <a:xfrm>
                <a:off x="4238159" y="1925040"/>
                <a:ext cx="274695" cy="216444"/>
              </a:xfrm>
              <a:prstGeom prst="rect">
                <a:avLst/>
              </a:prstGeom>
            </xdr:spPr>
          </xdr:sp>
          <xdr:sp macro="" textlink="">
            <xdr:nvSpPr>
              <xdr:cNvPr id="1273" name="Check Box 249" hidden="1">
                <a:extLst>
                  <a:ext uri="{63B3BB69-23CF-44E3-9099-C40C66FF867C}">
                    <a14:compatExt spid="_x0000_s1273"/>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296252</xdr:colOff>
          <xdr:row>18</xdr:row>
          <xdr:rowOff>126490</xdr:rowOff>
        </xdr:from>
        <xdr:to>
          <xdr:col>14</xdr:col>
          <xdr:colOff>79565</xdr:colOff>
          <xdr:row>20</xdr:row>
          <xdr:rowOff>24889</xdr:rowOff>
        </xdr:to>
        <xdr:grpSp>
          <xdr:nvGrpSpPr>
            <xdr:cNvPr id="122" name="Group 121"/>
            <xdr:cNvGrpSpPr/>
          </xdr:nvGrpSpPr>
          <xdr:grpSpPr>
            <a:xfrm>
              <a:off x="4047637" y="3027952"/>
              <a:ext cx="413428" cy="220783"/>
              <a:chOff x="4238159" y="1924539"/>
              <a:chExt cx="453358" cy="220279"/>
            </a:xfrm>
          </xdr:grpSpPr>
          <xdr:sp macro="" textlink="">
            <xdr:nvSpPr>
              <xdr:cNvPr id="1276" name="Check Box 252" hidden="1">
                <a:extLst>
                  <a:ext uri="{63B3BB69-23CF-44E3-9099-C40C66FF867C}">
                    <a14:compatExt spid="_x0000_s1276"/>
                  </a:ext>
                </a:extLst>
              </xdr:cNvPr>
              <xdr:cNvSpPr/>
            </xdr:nvSpPr>
            <xdr:spPr>
              <a:xfrm>
                <a:off x="4238159" y="1925040"/>
                <a:ext cx="274695" cy="216444"/>
              </a:xfrm>
              <a:prstGeom prst="rect">
                <a:avLst/>
              </a:prstGeom>
            </xdr:spPr>
          </xdr:sp>
          <xdr:sp macro="" textlink="">
            <xdr:nvSpPr>
              <xdr:cNvPr id="1277" name="Check Box 253" hidden="1">
                <a:extLst>
                  <a:ext uri="{63B3BB69-23CF-44E3-9099-C40C66FF867C}">
                    <a14:compatExt spid="_x0000_s1277"/>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304084</xdr:colOff>
          <xdr:row>20</xdr:row>
          <xdr:rowOff>125800</xdr:rowOff>
        </xdr:from>
        <xdr:to>
          <xdr:col>14</xdr:col>
          <xdr:colOff>87397</xdr:colOff>
          <xdr:row>22</xdr:row>
          <xdr:rowOff>24199</xdr:rowOff>
        </xdr:to>
        <xdr:grpSp>
          <xdr:nvGrpSpPr>
            <xdr:cNvPr id="125" name="Group 124"/>
            <xdr:cNvGrpSpPr/>
          </xdr:nvGrpSpPr>
          <xdr:grpSpPr>
            <a:xfrm>
              <a:off x="4055469" y="3349646"/>
              <a:ext cx="413428" cy="220784"/>
              <a:chOff x="4238159" y="1924539"/>
              <a:chExt cx="453358" cy="220279"/>
            </a:xfrm>
          </xdr:grpSpPr>
          <xdr:sp macro="" textlink="">
            <xdr:nvSpPr>
              <xdr:cNvPr id="1278" name="Check Box 254" hidden="1">
                <a:extLst>
                  <a:ext uri="{63B3BB69-23CF-44E3-9099-C40C66FF867C}">
                    <a14:compatExt spid="_x0000_s1278"/>
                  </a:ext>
                </a:extLst>
              </xdr:cNvPr>
              <xdr:cNvSpPr/>
            </xdr:nvSpPr>
            <xdr:spPr>
              <a:xfrm>
                <a:off x="4238159" y="1925040"/>
                <a:ext cx="274695" cy="216444"/>
              </a:xfrm>
              <a:prstGeom prst="rect">
                <a:avLst/>
              </a:prstGeom>
            </xdr:spPr>
          </xdr:sp>
          <xdr:sp macro="" textlink="">
            <xdr:nvSpPr>
              <xdr:cNvPr id="1279" name="Check Box 255" hidden="1">
                <a:extLst>
                  <a:ext uri="{63B3BB69-23CF-44E3-9099-C40C66FF867C}">
                    <a14:compatExt spid="_x0000_s1279"/>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303412</xdr:colOff>
          <xdr:row>21</xdr:row>
          <xdr:rowOff>125119</xdr:rowOff>
        </xdr:from>
        <xdr:to>
          <xdr:col>14</xdr:col>
          <xdr:colOff>86725</xdr:colOff>
          <xdr:row>23</xdr:row>
          <xdr:rowOff>23519</xdr:rowOff>
        </xdr:to>
        <xdr:grpSp>
          <xdr:nvGrpSpPr>
            <xdr:cNvPr id="128" name="Group 127"/>
            <xdr:cNvGrpSpPr/>
          </xdr:nvGrpSpPr>
          <xdr:grpSpPr>
            <a:xfrm>
              <a:off x="4054797" y="3510157"/>
              <a:ext cx="413428" cy="220785"/>
              <a:chOff x="4238159" y="1924524"/>
              <a:chExt cx="453358" cy="220279"/>
            </a:xfrm>
          </xdr:grpSpPr>
          <xdr:sp macro="" textlink="">
            <xdr:nvSpPr>
              <xdr:cNvPr id="1280" name="Check Box 256" hidden="1">
                <a:extLst>
                  <a:ext uri="{63B3BB69-23CF-44E3-9099-C40C66FF867C}">
                    <a14:compatExt spid="_x0000_s1280"/>
                  </a:ext>
                </a:extLst>
              </xdr:cNvPr>
              <xdr:cNvSpPr/>
            </xdr:nvSpPr>
            <xdr:spPr>
              <a:xfrm>
                <a:off x="4238159" y="1925040"/>
                <a:ext cx="274695" cy="216444"/>
              </a:xfrm>
              <a:prstGeom prst="rect">
                <a:avLst/>
              </a:prstGeom>
            </xdr:spPr>
          </xdr:sp>
          <xdr:sp macro="" textlink="">
            <xdr:nvSpPr>
              <xdr:cNvPr id="1281" name="Check Box 257" hidden="1">
                <a:extLst>
                  <a:ext uri="{63B3BB69-23CF-44E3-9099-C40C66FF867C}">
                    <a14:compatExt spid="_x0000_s1281"/>
                  </a:ext>
                </a:extLst>
              </xdr:cNvPr>
              <xdr:cNvSpPr/>
            </xdr:nvSpPr>
            <xdr:spPr>
              <a:xfrm>
                <a:off x="4413649" y="1924524"/>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302740</xdr:colOff>
          <xdr:row>22</xdr:row>
          <xdr:rowOff>124438</xdr:rowOff>
        </xdr:from>
        <xdr:to>
          <xdr:col>14</xdr:col>
          <xdr:colOff>86053</xdr:colOff>
          <xdr:row>24</xdr:row>
          <xdr:rowOff>22838</xdr:rowOff>
        </xdr:to>
        <xdr:grpSp>
          <xdr:nvGrpSpPr>
            <xdr:cNvPr id="131" name="Group 130"/>
            <xdr:cNvGrpSpPr/>
          </xdr:nvGrpSpPr>
          <xdr:grpSpPr>
            <a:xfrm>
              <a:off x="4054125" y="3670669"/>
              <a:ext cx="413428" cy="220784"/>
              <a:chOff x="4238159" y="1924536"/>
              <a:chExt cx="453358" cy="220279"/>
            </a:xfrm>
          </xdr:grpSpPr>
          <xdr:sp macro="" textlink="">
            <xdr:nvSpPr>
              <xdr:cNvPr id="1282" name="Check Box 258" hidden="1">
                <a:extLst>
                  <a:ext uri="{63B3BB69-23CF-44E3-9099-C40C66FF867C}">
                    <a14:compatExt spid="_x0000_s1282"/>
                  </a:ext>
                </a:extLst>
              </xdr:cNvPr>
              <xdr:cNvSpPr/>
            </xdr:nvSpPr>
            <xdr:spPr>
              <a:xfrm>
                <a:off x="4238159" y="1925040"/>
                <a:ext cx="274695" cy="216444"/>
              </a:xfrm>
              <a:prstGeom prst="rect">
                <a:avLst/>
              </a:prstGeom>
            </xdr:spPr>
          </xdr:sp>
          <xdr:sp macro="" textlink="">
            <xdr:nvSpPr>
              <xdr:cNvPr id="1283" name="Check Box 259" hidden="1">
                <a:extLst>
                  <a:ext uri="{63B3BB69-23CF-44E3-9099-C40C66FF867C}">
                    <a14:compatExt spid="_x0000_s1283"/>
                  </a:ext>
                </a:extLst>
              </xdr:cNvPr>
              <xdr:cNvSpPr/>
            </xdr:nvSpPr>
            <xdr:spPr>
              <a:xfrm>
                <a:off x="4413649" y="1924536"/>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302068</xdr:colOff>
          <xdr:row>27</xdr:row>
          <xdr:rowOff>132226</xdr:rowOff>
        </xdr:from>
        <xdr:to>
          <xdr:col>14</xdr:col>
          <xdr:colOff>85381</xdr:colOff>
          <xdr:row>29</xdr:row>
          <xdr:rowOff>30626</xdr:rowOff>
        </xdr:to>
        <xdr:grpSp>
          <xdr:nvGrpSpPr>
            <xdr:cNvPr id="134" name="Group 133"/>
            <xdr:cNvGrpSpPr/>
          </xdr:nvGrpSpPr>
          <xdr:grpSpPr>
            <a:xfrm>
              <a:off x="4053453" y="4484418"/>
              <a:ext cx="413428" cy="220785"/>
              <a:chOff x="4238159" y="1924526"/>
              <a:chExt cx="453358" cy="220279"/>
            </a:xfrm>
          </xdr:grpSpPr>
          <xdr:sp macro="" textlink="">
            <xdr:nvSpPr>
              <xdr:cNvPr id="1284" name="Check Box 260" hidden="1">
                <a:extLst>
                  <a:ext uri="{63B3BB69-23CF-44E3-9099-C40C66FF867C}">
                    <a14:compatExt spid="_x0000_s1284"/>
                  </a:ext>
                </a:extLst>
              </xdr:cNvPr>
              <xdr:cNvSpPr/>
            </xdr:nvSpPr>
            <xdr:spPr>
              <a:xfrm>
                <a:off x="4238159" y="1925040"/>
                <a:ext cx="274695" cy="216444"/>
              </a:xfrm>
              <a:prstGeom prst="rect">
                <a:avLst/>
              </a:prstGeom>
            </xdr:spPr>
          </xdr:sp>
          <xdr:sp macro="" textlink="">
            <xdr:nvSpPr>
              <xdr:cNvPr id="1285" name="Check Box 261" hidden="1">
                <a:extLst>
                  <a:ext uri="{63B3BB69-23CF-44E3-9099-C40C66FF867C}">
                    <a14:compatExt spid="_x0000_s1285"/>
                  </a:ext>
                </a:extLst>
              </xdr:cNvPr>
              <xdr:cNvSpPr/>
            </xdr:nvSpPr>
            <xdr:spPr>
              <a:xfrm>
                <a:off x="4413649" y="1924526"/>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301396</xdr:colOff>
          <xdr:row>29</xdr:row>
          <xdr:rowOff>131537</xdr:rowOff>
        </xdr:from>
        <xdr:to>
          <xdr:col>14</xdr:col>
          <xdr:colOff>84709</xdr:colOff>
          <xdr:row>31</xdr:row>
          <xdr:rowOff>29936</xdr:rowOff>
        </xdr:to>
        <xdr:grpSp>
          <xdr:nvGrpSpPr>
            <xdr:cNvPr id="137" name="Group 136"/>
            <xdr:cNvGrpSpPr/>
          </xdr:nvGrpSpPr>
          <xdr:grpSpPr>
            <a:xfrm>
              <a:off x="4052781" y="4806114"/>
              <a:ext cx="413428" cy="220784"/>
              <a:chOff x="4238159" y="1924539"/>
              <a:chExt cx="453358" cy="220279"/>
            </a:xfrm>
          </xdr:grpSpPr>
          <xdr:sp macro="" textlink="">
            <xdr:nvSpPr>
              <xdr:cNvPr id="1286" name="Check Box 262" hidden="1">
                <a:extLst>
                  <a:ext uri="{63B3BB69-23CF-44E3-9099-C40C66FF867C}">
                    <a14:compatExt spid="_x0000_s1286"/>
                  </a:ext>
                </a:extLst>
              </xdr:cNvPr>
              <xdr:cNvSpPr/>
            </xdr:nvSpPr>
            <xdr:spPr>
              <a:xfrm>
                <a:off x="4238159" y="1925040"/>
                <a:ext cx="274695" cy="216444"/>
              </a:xfrm>
              <a:prstGeom prst="rect">
                <a:avLst/>
              </a:prstGeom>
            </xdr:spPr>
          </xdr:sp>
          <xdr:sp macro="" textlink="">
            <xdr:nvSpPr>
              <xdr:cNvPr id="1287" name="Check Box 263" hidden="1">
                <a:extLst>
                  <a:ext uri="{63B3BB69-23CF-44E3-9099-C40C66FF867C}">
                    <a14:compatExt spid="_x0000_s1287"/>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300724</xdr:colOff>
          <xdr:row>31</xdr:row>
          <xdr:rowOff>130847</xdr:rowOff>
        </xdr:from>
        <xdr:to>
          <xdr:col>14</xdr:col>
          <xdr:colOff>84037</xdr:colOff>
          <xdr:row>33</xdr:row>
          <xdr:rowOff>29246</xdr:rowOff>
        </xdr:to>
        <xdr:grpSp>
          <xdr:nvGrpSpPr>
            <xdr:cNvPr id="140" name="Group 139"/>
            <xdr:cNvGrpSpPr/>
          </xdr:nvGrpSpPr>
          <xdr:grpSpPr>
            <a:xfrm>
              <a:off x="4052109" y="5127809"/>
              <a:ext cx="413428" cy="220783"/>
              <a:chOff x="4238159" y="1924539"/>
              <a:chExt cx="453358" cy="220279"/>
            </a:xfrm>
          </xdr:grpSpPr>
          <xdr:sp macro="" textlink="">
            <xdr:nvSpPr>
              <xdr:cNvPr id="1288" name="Check Box 264" hidden="1">
                <a:extLst>
                  <a:ext uri="{63B3BB69-23CF-44E3-9099-C40C66FF867C}">
                    <a14:compatExt spid="_x0000_s1288"/>
                  </a:ext>
                </a:extLst>
              </xdr:cNvPr>
              <xdr:cNvSpPr/>
            </xdr:nvSpPr>
            <xdr:spPr>
              <a:xfrm>
                <a:off x="4238159" y="1925040"/>
                <a:ext cx="274695" cy="216444"/>
              </a:xfrm>
              <a:prstGeom prst="rect">
                <a:avLst/>
              </a:prstGeom>
            </xdr:spPr>
          </xdr:sp>
          <xdr:sp macro="" textlink="">
            <xdr:nvSpPr>
              <xdr:cNvPr id="1289" name="Check Box 265" hidden="1">
                <a:extLst>
                  <a:ext uri="{63B3BB69-23CF-44E3-9099-C40C66FF867C}">
                    <a14:compatExt spid="_x0000_s1289"/>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300052</xdr:colOff>
          <xdr:row>33</xdr:row>
          <xdr:rowOff>130157</xdr:rowOff>
        </xdr:from>
        <xdr:to>
          <xdr:col>14</xdr:col>
          <xdr:colOff>83365</xdr:colOff>
          <xdr:row>35</xdr:row>
          <xdr:rowOff>28557</xdr:rowOff>
        </xdr:to>
        <xdr:grpSp>
          <xdr:nvGrpSpPr>
            <xdr:cNvPr id="143" name="Group 142"/>
            <xdr:cNvGrpSpPr/>
          </xdr:nvGrpSpPr>
          <xdr:grpSpPr>
            <a:xfrm>
              <a:off x="4051437" y="5449503"/>
              <a:ext cx="413428" cy="220785"/>
              <a:chOff x="4238159" y="1924526"/>
              <a:chExt cx="453358" cy="220279"/>
            </a:xfrm>
          </xdr:grpSpPr>
          <xdr:sp macro="" textlink="">
            <xdr:nvSpPr>
              <xdr:cNvPr id="1290" name="Check Box 266" hidden="1">
                <a:extLst>
                  <a:ext uri="{63B3BB69-23CF-44E3-9099-C40C66FF867C}">
                    <a14:compatExt spid="_x0000_s1290"/>
                  </a:ext>
                </a:extLst>
              </xdr:cNvPr>
              <xdr:cNvSpPr/>
            </xdr:nvSpPr>
            <xdr:spPr>
              <a:xfrm>
                <a:off x="4238159" y="1925040"/>
                <a:ext cx="274695" cy="216444"/>
              </a:xfrm>
              <a:prstGeom prst="rect">
                <a:avLst/>
              </a:prstGeom>
            </xdr:spPr>
          </xdr:sp>
          <xdr:sp macro="" textlink="">
            <xdr:nvSpPr>
              <xdr:cNvPr id="1291" name="Check Box 267" hidden="1">
                <a:extLst>
                  <a:ext uri="{63B3BB69-23CF-44E3-9099-C40C66FF867C}">
                    <a14:compatExt spid="_x0000_s1291"/>
                  </a:ext>
                </a:extLst>
              </xdr:cNvPr>
              <xdr:cNvSpPr/>
            </xdr:nvSpPr>
            <xdr:spPr>
              <a:xfrm>
                <a:off x="4413649" y="1924526"/>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297658</xdr:colOff>
          <xdr:row>35</xdr:row>
          <xdr:rowOff>127569</xdr:rowOff>
        </xdr:from>
        <xdr:to>
          <xdr:col>14</xdr:col>
          <xdr:colOff>80971</xdr:colOff>
          <xdr:row>37</xdr:row>
          <xdr:rowOff>25968</xdr:rowOff>
        </xdr:to>
        <xdr:grpSp>
          <xdr:nvGrpSpPr>
            <xdr:cNvPr id="146" name="Group 145"/>
            <xdr:cNvGrpSpPr/>
          </xdr:nvGrpSpPr>
          <xdr:grpSpPr>
            <a:xfrm>
              <a:off x="4049043" y="5769300"/>
              <a:ext cx="413428" cy="220783"/>
              <a:chOff x="4238159" y="1924539"/>
              <a:chExt cx="453358" cy="220279"/>
            </a:xfrm>
          </xdr:grpSpPr>
          <xdr:sp macro="" textlink="">
            <xdr:nvSpPr>
              <xdr:cNvPr id="1292" name="Check Box 268" hidden="1">
                <a:extLst>
                  <a:ext uri="{63B3BB69-23CF-44E3-9099-C40C66FF867C}">
                    <a14:compatExt spid="_x0000_s1292"/>
                  </a:ext>
                </a:extLst>
              </xdr:cNvPr>
              <xdr:cNvSpPr/>
            </xdr:nvSpPr>
            <xdr:spPr>
              <a:xfrm>
                <a:off x="4238159" y="1925040"/>
                <a:ext cx="274695" cy="216444"/>
              </a:xfrm>
              <a:prstGeom prst="rect">
                <a:avLst/>
              </a:prstGeom>
            </xdr:spPr>
          </xdr:sp>
          <xdr:sp macro="" textlink="">
            <xdr:nvSpPr>
              <xdr:cNvPr id="1293" name="Check Box 269" hidden="1">
                <a:extLst>
                  <a:ext uri="{63B3BB69-23CF-44E3-9099-C40C66FF867C}">
                    <a14:compatExt spid="_x0000_s1293"/>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296986</xdr:colOff>
          <xdr:row>36</xdr:row>
          <xdr:rowOff>126888</xdr:rowOff>
        </xdr:from>
        <xdr:to>
          <xdr:col>14</xdr:col>
          <xdr:colOff>80299</xdr:colOff>
          <xdr:row>38</xdr:row>
          <xdr:rowOff>25287</xdr:rowOff>
        </xdr:to>
        <xdr:grpSp>
          <xdr:nvGrpSpPr>
            <xdr:cNvPr id="149" name="Group 148"/>
            <xdr:cNvGrpSpPr/>
          </xdr:nvGrpSpPr>
          <xdr:grpSpPr>
            <a:xfrm>
              <a:off x="4048371" y="5929811"/>
              <a:ext cx="413428" cy="220784"/>
              <a:chOff x="4238159" y="1924539"/>
              <a:chExt cx="453358" cy="220279"/>
            </a:xfrm>
          </xdr:grpSpPr>
          <xdr:sp macro="" textlink="">
            <xdr:nvSpPr>
              <xdr:cNvPr id="1294" name="Check Box 270" hidden="1">
                <a:extLst>
                  <a:ext uri="{63B3BB69-23CF-44E3-9099-C40C66FF867C}">
                    <a14:compatExt spid="_x0000_s1294"/>
                  </a:ext>
                </a:extLst>
              </xdr:cNvPr>
              <xdr:cNvSpPr/>
            </xdr:nvSpPr>
            <xdr:spPr>
              <a:xfrm>
                <a:off x="4238159" y="1925040"/>
                <a:ext cx="274695" cy="216444"/>
              </a:xfrm>
              <a:prstGeom prst="rect">
                <a:avLst/>
              </a:prstGeom>
            </xdr:spPr>
          </xdr:sp>
          <xdr:sp macro="" textlink="">
            <xdr:nvSpPr>
              <xdr:cNvPr id="1295" name="Check Box 271" hidden="1">
                <a:extLst>
                  <a:ext uri="{63B3BB69-23CF-44E3-9099-C40C66FF867C}">
                    <a14:compatExt spid="_x0000_s1295"/>
                  </a:ext>
                </a:extLst>
              </xdr:cNvPr>
              <xdr:cNvSpPr/>
            </xdr:nvSpPr>
            <xdr:spPr>
              <a:xfrm>
                <a:off x="4413649" y="1924539"/>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296314</xdr:colOff>
          <xdr:row>38</xdr:row>
          <xdr:rowOff>126198</xdr:rowOff>
        </xdr:from>
        <xdr:to>
          <xdr:col>14</xdr:col>
          <xdr:colOff>79627</xdr:colOff>
          <xdr:row>40</xdr:row>
          <xdr:rowOff>24598</xdr:rowOff>
        </xdr:to>
        <xdr:grpSp>
          <xdr:nvGrpSpPr>
            <xdr:cNvPr id="152" name="Group 151"/>
            <xdr:cNvGrpSpPr/>
          </xdr:nvGrpSpPr>
          <xdr:grpSpPr>
            <a:xfrm>
              <a:off x="4047699" y="6251506"/>
              <a:ext cx="413428" cy="220784"/>
              <a:chOff x="4238159" y="1924536"/>
              <a:chExt cx="453358" cy="220279"/>
            </a:xfrm>
          </xdr:grpSpPr>
          <xdr:sp macro="" textlink="">
            <xdr:nvSpPr>
              <xdr:cNvPr id="1296" name="Check Box 272" hidden="1">
                <a:extLst>
                  <a:ext uri="{63B3BB69-23CF-44E3-9099-C40C66FF867C}">
                    <a14:compatExt spid="_x0000_s1296"/>
                  </a:ext>
                </a:extLst>
              </xdr:cNvPr>
              <xdr:cNvSpPr/>
            </xdr:nvSpPr>
            <xdr:spPr>
              <a:xfrm>
                <a:off x="4238159" y="1925040"/>
                <a:ext cx="274695" cy="216444"/>
              </a:xfrm>
              <a:prstGeom prst="rect">
                <a:avLst/>
              </a:prstGeom>
            </xdr:spPr>
          </xdr:sp>
          <xdr:sp macro="" textlink="">
            <xdr:nvSpPr>
              <xdr:cNvPr id="1297" name="Check Box 273" hidden="1">
                <a:extLst>
                  <a:ext uri="{63B3BB69-23CF-44E3-9099-C40C66FF867C}">
                    <a14:compatExt spid="_x0000_s1297"/>
                  </a:ext>
                </a:extLst>
              </xdr:cNvPr>
              <xdr:cNvSpPr/>
            </xdr:nvSpPr>
            <xdr:spPr>
              <a:xfrm>
                <a:off x="4413649" y="1924536"/>
                <a:ext cx="277868" cy="22027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0</xdr:rowOff>
        </xdr:from>
        <xdr:to>
          <xdr:col>27</xdr:col>
          <xdr:colOff>19050</xdr:colOff>
          <xdr:row>4</xdr:row>
          <xdr:rowOff>0</xdr:rowOff>
        </xdr:to>
        <xdr:sp macro="" textlink="">
          <xdr:nvSpPr>
            <xdr:cNvPr id="1298" name="Drop Down 274" hidden="1">
              <a:extLst>
                <a:ext uri="{63B3BB69-23CF-44E3-9099-C40C66FF867C}">
                  <a14:compatExt spid="_x0000_s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0</xdr:rowOff>
        </xdr:from>
        <xdr:to>
          <xdr:col>27</xdr:col>
          <xdr:colOff>19050</xdr:colOff>
          <xdr:row>6</xdr:row>
          <xdr:rowOff>0</xdr:rowOff>
        </xdr:to>
        <xdr:sp macro="" textlink="">
          <xdr:nvSpPr>
            <xdr:cNvPr id="1304" name="Drop Down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9</xdr:row>
          <xdr:rowOff>152400</xdr:rowOff>
        </xdr:from>
        <xdr:to>
          <xdr:col>27</xdr:col>
          <xdr:colOff>19050</xdr:colOff>
          <xdr:row>10</xdr:row>
          <xdr:rowOff>152400</xdr:rowOff>
        </xdr:to>
        <xdr:sp macro="" textlink="">
          <xdr:nvSpPr>
            <xdr:cNvPr id="1305" name="Drop Down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6</xdr:row>
          <xdr:rowOff>152400</xdr:rowOff>
        </xdr:from>
        <xdr:to>
          <xdr:col>27</xdr:col>
          <xdr:colOff>19050</xdr:colOff>
          <xdr:row>7</xdr:row>
          <xdr:rowOff>152400</xdr:rowOff>
        </xdr:to>
        <xdr:sp macro="" textlink="">
          <xdr:nvSpPr>
            <xdr:cNvPr id="1307" name="Drop Down 283" hidden="1">
              <a:extLst>
                <a:ext uri="{63B3BB69-23CF-44E3-9099-C40C66FF867C}">
                  <a14:compatExt spid="_x0000_s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xdr:row>
          <xdr:rowOff>152400</xdr:rowOff>
        </xdr:from>
        <xdr:to>
          <xdr:col>27</xdr:col>
          <xdr:colOff>19050</xdr:colOff>
          <xdr:row>12</xdr:row>
          <xdr:rowOff>152400</xdr:rowOff>
        </xdr:to>
        <xdr:sp macro="" textlink="">
          <xdr:nvSpPr>
            <xdr:cNvPr id="1308" name="Drop Down 284" hidden="1">
              <a:extLst>
                <a:ext uri="{63B3BB69-23CF-44E3-9099-C40C66FF867C}">
                  <a14:compatExt spid="_x0000_s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xdr:row>
          <xdr:rowOff>152400</xdr:rowOff>
        </xdr:from>
        <xdr:to>
          <xdr:col>27</xdr:col>
          <xdr:colOff>19050</xdr:colOff>
          <xdr:row>15</xdr:row>
          <xdr:rowOff>152400</xdr:rowOff>
        </xdr:to>
        <xdr:sp macro="" textlink="">
          <xdr:nvSpPr>
            <xdr:cNvPr id="1310" name="Drop Down 286" hidden="1">
              <a:extLst>
                <a:ext uri="{63B3BB69-23CF-44E3-9099-C40C66FF867C}">
                  <a14:compatExt spid="_x0000_s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142875</xdr:rowOff>
        </xdr:from>
        <xdr:to>
          <xdr:col>27</xdr:col>
          <xdr:colOff>19050</xdr:colOff>
          <xdr:row>20</xdr:row>
          <xdr:rowOff>142875</xdr:rowOff>
        </xdr:to>
        <xdr:sp macro="" textlink="">
          <xdr:nvSpPr>
            <xdr:cNvPr id="1311" name="Drop Down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21</xdr:row>
          <xdr:rowOff>142875</xdr:rowOff>
        </xdr:from>
        <xdr:to>
          <xdr:col>27</xdr:col>
          <xdr:colOff>19050</xdr:colOff>
          <xdr:row>22</xdr:row>
          <xdr:rowOff>142875</xdr:rowOff>
        </xdr:to>
        <xdr:sp macro="" textlink="">
          <xdr:nvSpPr>
            <xdr:cNvPr id="1312" name="Drop Down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23</xdr:row>
          <xdr:rowOff>142875</xdr:rowOff>
        </xdr:from>
        <xdr:to>
          <xdr:col>27</xdr:col>
          <xdr:colOff>19050</xdr:colOff>
          <xdr:row>24</xdr:row>
          <xdr:rowOff>142875</xdr:rowOff>
        </xdr:to>
        <xdr:sp macro="" textlink="">
          <xdr:nvSpPr>
            <xdr:cNvPr id="1313" name="Drop Down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26</xdr:row>
          <xdr:rowOff>142875</xdr:rowOff>
        </xdr:from>
        <xdr:to>
          <xdr:col>27</xdr:col>
          <xdr:colOff>19050</xdr:colOff>
          <xdr:row>27</xdr:row>
          <xdr:rowOff>142875</xdr:rowOff>
        </xdr:to>
        <xdr:sp macro="" textlink="">
          <xdr:nvSpPr>
            <xdr:cNvPr id="1314" name="Drop Down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29</xdr:row>
          <xdr:rowOff>142875</xdr:rowOff>
        </xdr:from>
        <xdr:to>
          <xdr:col>27</xdr:col>
          <xdr:colOff>19050</xdr:colOff>
          <xdr:row>30</xdr:row>
          <xdr:rowOff>142875</xdr:rowOff>
        </xdr:to>
        <xdr:sp macro="" textlink="">
          <xdr:nvSpPr>
            <xdr:cNvPr id="1315" name="Drop Down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142875</xdr:rowOff>
        </xdr:from>
        <xdr:to>
          <xdr:col>27</xdr:col>
          <xdr:colOff>19050</xdr:colOff>
          <xdr:row>32</xdr:row>
          <xdr:rowOff>133350</xdr:rowOff>
        </xdr:to>
        <xdr:sp macro="" textlink="">
          <xdr:nvSpPr>
            <xdr:cNvPr id="1316" name="Drop Down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133350</xdr:rowOff>
        </xdr:from>
        <xdr:to>
          <xdr:col>27</xdr:col>
          <xdr:colOff>19050</xdr:colOff>
          <xdr:row>34</xdr:row>
          <xdr:rowOff>133350</xdr:rowOff>
        </xdr:to>
        <xdr:sp macro="" textlink="">
          <xdr:nvSpPr>
            <xdr:cNvPr id="1317" name="Drop Down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298585</xdr:colOff>
          <xdr:row>34</xdr:row>
          <xdr:rowOff>128692</xdr:rowOff>
        </xdr:from>
        <xdr:to>
          <xdr:col>14</xdr:col>
          <xdr:colOff>81898</xdr:colOff>
          <xdr:row>36</xdr:row>
          <xdr:rowOff>27092</xdr:rowOff>
        </xdr:to>
        <xdr:grpSp>
          <xdr:nvGrpSpPr>
            <xdr:cNvPr id="86" name="Group 85"/>
            <xdr:cNvGrpSpPr/>
          </xdr:nvGrpSpPr>
          <xdr:grpSpPr>
            <a:xfrm>
              <a:off x="4049970" y="5609230"/>
              <a:ext cx="413428" cy="220785"/>
              <a:chOff x="4238159" y="1924526"/>
              <a:chExt cx="453358" cy="220279"/>
            </a:xfrm>
          </xdr:grpSpPr>
          <xdr:sp macro="" textlink="">
            <xdr:nvSpPr>
              <xdr:cNvPr id="1318" name="Check Box 294" hidden="1">
                <a:extLst>
                  <a:ext uri="{63B3BB69-23CF-44E3-9099-C40C66FF867C}">
                    <a14:compatExt spid="_x0000_s1318"/>
                  </a:ext>
                </a:extLst>
              </xdr:cNvPr>
              <xdr:cNvSpPr/>
            </xdr:nvSpPr>
            <xdr:spPr>
              <a:xfrm>
                <a:off x="4238159" y="1925040"/>
                <a:ext cx="274695" cy="216444"/>
              </a:xfrm>
              <a:prstGeom prst="rect">
                <a:avLst/>
              </a:prstGeom>
            </xdr:spPr>
          </xdr:sp>
          <xdr:sp macro="" textlink="">
            <xdr:nvSpPr>
              <xdr:cNvPr id="1319" name="Check Box 295" hidden="1">
                <a:extLst>
                  <a:ext uri="{63B3BB69-23CF-44E3-9099-C40C66FF867C}">
                    <a14:compatExt spid="_x0000_s1319"/>
                  </a:ext>
                </a:extLst>
              </xdr:cNvPr>
              <xdr:cNvSpPr/>
            </xdr:nvSpPr>
            <xdr:spPr>
              <a:xfrm>
                <a:off x="4413649" y="1924526"/>
                <a:ext cx="277868" cy="220279"/>
              </a:xfrm>
              <a:prstGeom prst="rect">
                <a:avLst/>
              </a:prstGeom>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3.xml.rels><?xml version="1.0" encoding="UTF-8" standalone="yes"?>
<Relationships xmlns="http://schemas.openxmlformats.org/package/2006/relationships"><Relationship Id="rId2" Type="http://schemas.openxmlformats.org/officeDocument/2006/relationships/hyperlink" Target="mailto:risk.assess.quest.fdp@gmail.com" TargetMode="External"/><Relationship Id="rId1" Type="http://schemas.openxmlformats.org/officeDocument/2006/relationships/hyperlink" Target="https://support.office.com/en-sg/article/Add-a-list-box-or-combo-box-to-a-worksheet-555bee5f-96e6-4047-a469-78e4f1d988b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D56"/>
  <sheetViews>
    <sheetView showGridLines="0" tabSelected="1" zoomScale="130" zoomScaleNormal="130" zoomScaleSheetLayoutView="90" zoomScalePageLayoutView="130" workbookViewId="0">
      <selection activeCell="O3" sqref="O3"/>
    </sheetView>
  </sheetViews>
  <sheetFormatPr defaultColWidth="9.140625" defaultRowHeight="11.25" x14ac:dyDescent="0.25"/>
  <cols>
    <col min="1" max="1" width="3.140625" style="10" customWidth="1"/>
    <col min="2" max="5" width="4.7109375" style="12" customWidth="1"/>
    <col min="6" max="6" width="5.85546875" style="12" customWidth="1"/>
    <col min="7" max="14" width="4.7109375" style="12" customWidth="1"/>
    <col min="15" max="15" width="5.7109375" style="10" customWidth="1"/>
    <col min="16" max="26" width="4.7109375" style="12" customWidth="1"/>
    <col min="27" max="28" width="4.42578125" style="12" customWidth="1"/>
    <col min="29" max="29" width="3.140625" style="12" customWidth="1"/>
    <col min="30" max="32" width="4.42578125" style="12" customWidth="1"/>
    <col min="33" max="16384" width="9.140625" style="12"/>
  </cols>
  <sheetData>
    <row r="1" spans="1:30" ht="12.75" customHeight="1" x14ac:dyDescent="0.25">
      <c r="B1" s="45" t="s">
        <v>209</v>
      </c>
      <c r="C1" s="45"/>
      <c r="D1" s="45"/>
      <c r="E1" s="45"/>
      <c r="F1" s="45"/>
      <c r="G1" s="45"/>
      <c r="H1" s="45"/>
      <c r="I1" s="45"/>
      <c r="J1" s="45"/>
      <c r="K1" s="45"/>
      <c r="L1" s="45"/>
      <c r="M1" s="45"/>
      <c r="N1" s="45"/>
      <c r="O1" s="26"/>
      <c r="P1" s="27" t="s">
        <v>153</v>
      </c>
      <c r="Q1" s="28"/>
      <c r="R1" s="28"/>
      <c r="S1" s="28"/>
      <c r="T1" s="28"/>
      <c r="U1" s="28"/>
      <c r="V1" s="28"/>
      <c r="W1" s="28"/>
      <c r="X1" s="28"/>
      <c r="Y1" s="28"/>
      <c r="Z1" s="28"/>
      <c r="AA1" s="28"/>
      <c r="AB1" s="33" t="s">
        <v>2</v>
      </c>
      <c r="AC1" s="28"/>
      <c r="AD1" s="28"/>
    </row>
    <row r="2" spans="1:30" ht="12.75" customHeight="1" x14ac:dyDescent="0.25">
      <c r="B2" s="45"/>
      <c r="C2" s="45"/>
      <c r="D2" s="45"/>
      <c r="E2" s="45"/>
      <c r="F2" s="45"/>
      <c r="G2" s="45"/>
      <c r="H2" s="45"/>
      <c r="I2" s="45"/>
      <c r="J2" s="45"/>
      <c r="K2" s="45"/>
      <c r="L2" s="45"/>
      <c r="M2" s="45"/>
      <c r="N2" s="45"/>
      <c r="O2" s="26"/>
      <c r="P2" s="27"/>
      <c r="Q2" s="28"/>
      <c r="R2" s="28"/>
      <c r="S2" s="28"/>
      <c r="T2" s="28"/>
      <c r="U2" s="28"/>
      <c r="V2" s="28"/>
      <c r="W2" s="28"/>
      <c r="X2" s="28"/>
      <c r="Y2" s="28"/>
      <c r="Z2" s="28"/>
      <c r="AA2" s="28"/>
      <c r="AB2" s="28"/>
      <c r="AC2" s="28"/>
      <c r="AD2" s="28"/>
    </row>
    <row r="3" spans="1:30" ht="12.75" customHeight="1" x14ac:dyDescent="0.25">
      <c r="B3" s="45"/>
      <c r="C3" s="45"/>
      <c r="D3" s="45"/>
      <c r="E3" s="45"/>
      <c r="F3" s="45"/>
      <c r="G3" s="45"/>
      <c r="H3" s="45"/>
      <c r="I3" s="45"/>
      <c r="J3" s="45"/>
      <c r="K3" s="45"/>
      <c r="L3" s="45"/>
      <c r="M3" s="45"/>
      <c r="N3" s="45"/>
      <c r="O3" s="26" t="s">
        <v>155</v>
      </c>
      <c r="P3" s="29" t="s">
        <v>135</v>
      </c>
      <c r="Q3" s="24"/>
      <c r="R3" s="24"/>
      <c r="S3" s="24"/>
      <c r="T3" s="24"/>
      <c r="U3" s="24"/>
      <c r="V3" s="24"/>
      <c r="W3" s="24"/>
      <c r="X3" s="24"/>
      <c r="Y3" s="24"/>
      <c r="Z3" s="24"/>
      <c r="AA3" s="24"/>
      <c r="AB3" s="24"/>
      <c r="AC3" s="28"/>
      <c r="AD3" s="28"/>
    </row>
    <row r="4" spans="1:30" s="14" customFormat="1" ht="12.75" customHeight="1" x14ac:dyDescent="0.25">
      <c r="A4" s="10"/>
      <c r="B4" s="46" t="s">
        <v>206</v>
      </c>
      <c r="C4" s="46"/>
      <c r="D4" s="46"/>
      <c r="E4" s="46"/>
      <c r="F4" s="46"/>
      <c r="G4" s="46"/>
      <c r="H4" s="46"/>
      <c r="I4" s="46"/>
      <c r="J4" s="46"/>
      <c r="K4" s="46"/>
      <c r="L4" s="46"/>
      <c r="M4" s="46"/>
      <c r="N4" s="46"/>
      <c r="O4" s="30"/>
      <c r="P4" s="29"/>
      <c r="Q4" s="29"/>
      <c r="R4" s="29"/>
      <c r="S4" s="29"/>
      <c r="T4" s="29"/>
      <c r="U4" s="29"/>
      <c r="V4" s="29"/>
      <c r="W4" s="29"/>
      <c r="X4" s="29"/>
      <c r="Y4" s="29"/>
      <c r="Z4" s="29"/>
      <c r="AA4" s="29"/>
      <c r="AB4" s="29">
        <f>IFERROR(CHOOSE(Answers!D2,Answers!C2,Answers!C3,Answers!C4,Answers!C5),"")</f>
        <v>0</v>
      </c>
      <c r="AC4" s="24"/>
      <c r="AD4" s="24"/>
    </row>
    <row r="5" spans="1:30" s="13" customFormat="1" ht="12.75" customHeight="1" x14ac:dyDescent="0.25">
      <c r="A5" s="10"/>
      <c r="B5" s="48" t="s">
        <v>196</v>
      </c>
      <c r="C5" s="48"/>
      <c r="D5" s="48"/>
      <c r="E5" s="48"/>
      <c r="F5" s="49"/>
      <c r="G5" s="42"/>
      <c r="H5" s="42"/>
      <c r="I5" s="42"/>
      <c r="J5" s="42"/>
      <c r="K5" s="42"/>
      <c r="L5" s="42"/>
      <c r="M5" s="42"/>
      <c r="N5" s="42"/>
      <c r="O5" s="31" t="s">
        <v>156</v>
      </c>
      <c r="P5" s="29" t="s">
        <v>136</v>
      </c>
      <c r="Q5" s="29"/>
      <c r="R5" s="29"/>
      <c r="S5" s="29"/>
      <c r="T5" s="29"/>
      <c r="U5" s="29"/>
      <c r="V5" s="29"/>
      <c r="W5" s="29"/>
      <c r="X5" s="29"/>
      <c r="Y5" s="29"/>
      <c r="Z5" s="29"/>
      <c r="AA5" s="29"/>
      <c r="AB5" s="29"/>
      <c r="AC5" s="29"/>
      <c r="AD5" s="29"/>
    </row>
    <row r="6" spans="1:30" s="13" customFormat="1" ht="12.75" customHeight="1" x14ac:dyDescent="0.25">
      <c r="A6" s="10"/>
      <c r="B6" s="48" t="s">
        <v>210</v>
      </c>
      <c r="C6" s="48"/>
      <c r="D6" s="48"/>
      <c r="E6" s="48"/>
      <c r="F6" s="49"/>
      <c r="G6" s="43"/>
      <c r="H6" s="43"/>
      <c r="I6" s="43"/>
      <c r="J6" s="43"/>
      <c r="K6" s="43"/>
      <c r="L6" s="43"/>
      <c r="M6" s="43"/>
      <c r="N6" s="43"/>
      <c r="O6" s="31"/>
      <c r="P6" s="29"/>
      <c r="Q6" s="29"/>
      <c r="R6" s="29"/>
      <c r="S6" s="29"/>
      <c r="T6" s="29"/>
      <c r="U6" s="29"/>
      <c r="V6" s="29"/>
      <c r="W6" s="29"/>
      <c r="X6" s="29"/>
      <c r="Y6" s="29"/>
      <c r="Z6" s="29"/>
      <c r="AA6" s="29"/>
      <c r="AB6" s="29">
        <f>IFERROR(CHOOSE(Answers!D6,Answers!C6,Answers!C7,Answers!C8),"")</f>
        <v>0</v>
      </c>
      <c r="AC6" s="29"/>
      <c r="AD6" s="29"/>
    </row>
    <row r="7" spans="1:30" s="13" customFormat="1" ht="12.75" customHeight="1" x14ac:dyDescent="0.25">
      <c r="A7" s="10"/>
      <c r="B7" s="48" t="s">
        <v>197</v>
      </c>
      <c r="C7" s="48"/>
      <c r="D7" s="48"/>
      <c r="E7" s="48"/>
      <c r="F7" s="49"/>
      <c r="G7" s="43"/>
      <c r="H7" s="43"/>
      <c r="I7" s="43"/>
      <c r="J7" s="43"/>
      <c r="K7" s="43"/>
      <c r="L7" s="43"/>
      <c r="M7" s="43"/>
      <c r="N7" s="43"/>
      <c r="O7" s="31" t="s">
        <v>157</v>
      </c>
      <c r="P7" s="29" t="s">
        <v>137</v>
      </c>
      <c r="Q7" s="29"/>
      <c r="R7" s="29"/>
      <c r="S7" s="29"/>
      <c r="T7" s="29"/>
      <c r="U7" s="29"/>
      <c r="V7" s="29"/>
      <c r="W7" s="29"/>
      <c r="X7" s="29"/>
      <c r="Y7" s="29"/>
      <c r="Z7" s="29"/>
      <c r="AA7" s="29"/>
      <c r="AB7" s="29"/>
      <c r="AC7" s="29"/>
      <c r="AD7" s="29"/>
    </row>
    <row r="8" spans="1:30" s="13" customFormat="1" ht="12.75" customHeight="1" x14ac:dyDescent="0.25">
      <c r="A8" s="10"/>
      <c r="B8" s="48" t="s">
        <v>198</v>
      </c>
      <c r="C8" s="48"/>
      <c r="D8" s="48"/>
      <c r="E8" s="48"/>
      <c r="F8" s="49"/>
      <c r="G8" s="43"/>
      <c r="H8" s="43"/>
      <c r="I8" s="43"/>
      <c r="J8" s="43"/>
      <c r="K8" s="43"/>
      <c r="L8" s="43"/>
      <c r="M8" s="43"/>
      <c r="N8" s="43"/>
      <c r="O8" s="31"/>
      <c r="P8" s="29"/>
      <c r="Q8" s="29"/>
      <c r="R8" s="29"/>
      <c r="S8" s="29"/>
      <c r="T8" s="29"/>
      <c r="U8" s="29"/>
      <c r="V8" s="29"/>
      <c r="W8" s="29"/>
      <c r="X8" s="29"/>
      <c r="Y8" s="29"/>
      <c r="Z8" s="29"/>
      <c r="AA8" s="29"/>
      <c r="AB8" s="29">
        <f>IFERROR(CHOOSE(Answers!D9,Answers!C9,Answers!C10),"")</f>
        <v>0</v>
      </c>
      <c r="AC8" s="29"/>
      <c r="AD8" s="29"/>
    </row>
    <row r="9" spans="1:30" s="13" customFormat="1" ht="12.75" customHeight="1" x14ac:dyDescent="0.25">
      <c r="A9" s="10"/>
      <c r="B9" s="48" t="s">
        <v>199</v>
      </c>
      <c r="C9" s="48"/>
      <c r="D9" s="48"/>
      <c r="E9" s="48"/>
      <c r="F9" s="49"/>
      <c r="G9" s="43"/>
      <c r="H9" s="43"/>
      <c r="I9" s="43"/>
      <c r="J9" s="43"/>
      <c r="K9" s="43"/>
      <c r="L9" s="43"/>
      <c r="M9" s="43"/>
      <c r="N9" s="43"/>
      <c r="O9" s="31" t="s">
        <v>158</v>
      </c>
      <c r="P9" s="29" t="s">
        <v>147</v>
      </c>
      <c r="Q9" s="29"/>
      <c r="R9" s="29"/>
      <c r="S9" s="29"/>
      <c r="T9" s="29"/>
      <c r="U9" s="29"/>
      <c r="V9" s="29"/>
      <c r="W9" s="29"/>
      <c r="X9" s="29"/>
      <c r="Y9" s="29"/>
      <c r="Z9" s="29"/>
      <c r="AA9" s="29"/>
      <c r="AB9" s="29"/>
      <c r="AC9" s="29"/>
      <c r="AD9" s="29"/>
    </row>
    <row r="10" spans="1:30" s="13" customFormat="1" ht="12.75" customHeight="1" x14ac:dyDescent="0.25">
      <c r="A10" s="10"/>
      <c r="B10" s="34" t="s">
        <v>200</v>
      </c>
      <c r="C10" s="34"/>
      <c r="D10" s="34"/>
      <c r="E10" s="34"/>
      <c r="F10" s="35"/>
      <c r="G10" s="36"/>
      <c r="H10" s="36"/>
      <c r="I10" s="36"/>
      <c r="J10" s="36"/>
      <c r="K10" s="36"/>
      <c r="L10" s="36"/>
      <c r="M10" s="36"/>
      <c r="N10" s="36"/>
      <c r="O10" s="26"/>
      <c r="P10" s="24" t="s">
        <v>138</v>
      </c>
      <c r="Q10" s="24"/>
      <c r="R10" s="24"/>
      <c r="S10" s="24"/>
      <c r="T10" s="24"/>
      <c r="U10" s="24"/>
      <c r="V10" s="24"/>
      <c r="W10" s="24"/>
      <c r="X10" s="24"/>
      <c r="Y10" s="24"/>
      <c r="Z10" s="24"/>
      <c r="AA10" s="24"/>
      <c r="AB10" s="24"/>
      <c r="AC10" s="29"/>
      <c r="AD10" s="29"/>
    </row>
    <row r="11" spans="1:30" s="14" customFormat="1" ht="12.75" customHeight="1" x14ac:dyDescent="0.25">
      <c r="A11" s="10"/>
      <c r="O11" s="30"/>
      <c r="P11" s="24"/>
      <c r="Q11" s="24"/>
      <c r="R11" s="24"/>
      <c r="S11" s="24"/>
      <c r="T11" s="24"/>
      <c r="U11" s="24"/>
      <c r="V11" s="24"/>
      <c r="W11" s="24"/>
      <c r="X11" s="24"/>
      <c r="Y11" s="24"/>
      <c r="Z11" s="24"/>
      <c r="AA11" s="24"/>
      <c r="AB11" s="24">
        <f>IFERROR(CHOOSE(Answers!D11,Answers!C11,Answers!C12,Answers!C13,Answers!C14,Answers!C15,Answers!C16,Answers!C17,Answers!C18),"")</f>
        <v>0</v>
      </c>
      <c r="AC11" s="24"/>
      <c r="AD11" s="24"/>
    </row>
    <row r="12" spans="1:30" s="14" customFormat="1" ht="12.75" customHeight="1" x14ac:dyDescent="0.25">
      <c r="A12" s="10"/>
      <c r="B12" s="11" t="s">
        <v>98</v>
      </c>
      <c r="J12" s="11"/>
      <c r="M12" s="18"/>
      <c r="N12" s="32" t="s">
        <v>207</v>
      </c>
      <c r="O12" s="26" t="s">
        <v>159</v>
      </c>
      <c r="P12" s="24" t="s">
        <v>139</v>
      </c>
      <c r="Q12" s="24"/>
      <c r="R12" s="24"/>
      <c r="S12" s="24"/>
      <c r="T12" s="24"/>
      <c r="U12" s="24"/>
      <c r="V12" s="24"/>
      <c r="W12" s="24"/>
      <c r="X12" s="24"/>
      <c r="Y12" s="24"/>
      <c r="Z12" s="24"/>
      <c r="AA12" s="24"/>
      <c r="AB12" s="24"/>
      <c r="AC12" s="24"/>
      <c r="AD12" s="24"/>
    </row>
    <row r="13" spans="1:30" s="14" customFormat="1" ht="12.75" customHeight="1" x14ac:dyDescent="0.25">
      <c r="A13" s="10"/>
      <c r="B13" s="11"/>
      <c r="D13"/>
      <c r="J13" s="11"/>
      <c r="O13" s="26"/>
      <c r="P13" s="24"/>
      <c r="Q13" s="24"/>
      <c r="R13" s="24"/>
      <c r="S13" s="24"/>
      <c r="T13" s="24"/>
      <c r="U13" s="24"/>
      <c r="V13" s="24"/>
      <c r="W13" s="24"/>
      <c r="X13" s="24"/>
      <c r="Y13" s="24"/>
      <c r="Z13" s="24"/>
      <c r="AA13" s="24"/>
      <c r="AB13" s="24">
        <f>IFERROR(CHOOSE(Answers!D19,Answers!C19,Answers!C20,Answers!C21,Answers!C22),"")</f>
        <v>0</v>
      </c>
      <c r="AC13" s="24"/>
      <c r="AD13" s="24"/>
    </row>
    <row r="14" spans="1:30" s="14" customFormat="1" ht="12.75" customHeight="1" x14ac:dyDescent="0.25">
      <c r="A14" s="10"/>
      <c r="B14" s="19" t="s">
        <v>131</v>
      </c>
      <c r="C14" s="13"/>
      <c r="D14" s="13"/>
      <c r="E14" s="13"/>
      <c r="F14" s="13"/>
      <c r="G14" s="13"/>
      <c r="H14" s="13"/>
      <c r="I14" s="13"/>
      <c r="J14" s="13"/>
      <c r="K14" s="13"/>
      <c r="O14" s="26" t="s">
        <v>160</v>
      </c>
      <c r="P14" s="24" t="s">
        <v>140</v>
      </c>
      <c r="Q14" s="24"/>
      <c r="R14" s="24"/>
      <c r="S14" s="24"/>
      <c r="T14" s="24"/>
      <c r="U14" s="24"/>
      <c r="V14" s="24"/>
      <c r="W14" s="24"/>
      <c r="X14" s="24"/>
      <c r="Y14" s="24"/>
      <c r="Z14" s="24"/>
      <c r="AA14" s="24"/>
      <c r="AB14" s="24"/>
      <c r="AC14" s="24"/>
      <c r="AD14" s="24"/>
    </row>
    <row r="15" spans="1:30" s="14" customFormat="1" ht="12.75" customHeight="1" x14ac:dyDescent="0.25">
      <c r="A15" s="10" t="s">
        <v>168</v>
      </c>
      <c r="B15" s="13" t="s">
        <v>183</v>
      </c>
      <c r="C15" s="13"/>
      <c r="D15" s="13"/>
      <c r="E15" s="13"/>
      <c r="F15" s="13"/>
      <c r="G15" s="13"/>
      <c r="H15" s="13"/>
      <c r="I15" s="13"/>
      <c r="J15" s="13"/>
      <c r="K15" s="13"/>
      <c r="O15" s="26"/>
      <c r="P15" s="24" t="s">
        <v>141</v>
      </c>
      <c r="Q15" s="24"/>
      <c r="R15" s="24"/>
      <c r="S15" s="24"/>
      <c r="T15" s="24"/>
      <c r="U15" s="24"/>
      <c r="V15" s="24"/>
      <c r="W15" s="24"/>
      <c r="X15" s="24"/>
      <c r="Y15" s="24"/>
      <c r="Z15" s="24"/>
      <c r="AA15" s="24"/>
      <c r="AB15" s="24"/>
      <c r="AC15" s="24"/>
      <c r="AD15" s="24"/>
    </row>
    <row r="16" spans="1:30" s="14" customFormat="1" ht="12.75" customHeight="1" x14ac:dyDescent="0.25">
      <c r="A16" s="10" t="s">
        <v>169</v>
      </c>
      <c r="B16" s="13" t="s">
        <v>184</v>
      </c>
      <c r="C16" s="13"/>
      <c r="D16" s="13"/>
      <c r="E16" s="13"/>
      <c r="F16" s="13"/>
      <c r="G16" s="13"/>
      <c r="H16" s="13"/>
      <c r="I16" s="13"/>
      <c r="J16" s="13"/>
      <c r="K16" s="13"/>
      <c r="O16" s="26"/>
      <c r="P16" s="24"/>
      <c r="Q16" s="24"/>
      <c r="R16" s="24"/>
      <c r="S16" s="24"/>
      <c r="T16" s="24"/>
      <c r="U16" s="24"/>
      <c r="V16" s="24"/>
      <c r="W16" s="24"/>
      <c r="X16" s="24"/>
      <c r="Y16" s="24"/>
      <c r="Z16" s="24"/>
      <c r="AA16" s="24"/>
      <c r="AB16" s="24">
        <f>IFERROR(CHOOSE(Answers!D23,Answers!C23,Answers!C24),"")</f>
        <v>0</v>
      </c>
      <c r="AC16" s="24"/>
      <c r="AD16" s="24"/>
    </row>
    <row r="17" spans="1:30" s="14" customFormat="1" ht="12.75" customHeight="1" x14ac:dyDescent="0.25">
      <c r="A17" s="10" t="s">
        <v>170</v>
      </c>
      <c r="B17" s="13" t="s">
        <v>203</v>
      </c>
      <c r="C17" s="13"/>
      <c r="D17" s="13"/>
      <c r="E17" s="13"/>
      <c r="F17" s="13"/>
      <c r="G17" s="13"/>
      <c r="H17" s="13"/>
      <c r="I17" s="13"/>
      <c r="J17" s="13"/>
      <c r="K17" s="13"/>
      <c r="O17" s="26"/>
      <c r="P17" s="24"/>
      <c r="Q17" s="24"/>
      <c r="R17" s="24"/>
      <c r="S17" s="24"/>
      <c r="T17" s="24"/>
      <c r="U17" s="24"/>
      <c r="V17" s="24"/>
      <c r="W17" s="24"/>
      <c r="X17" s="24"/>
      <c r="Y17" s="24"/>
      <c r="Z17" s="24"/>
      <c r="AA17" s="24"/>
      <c r="AB17" s="24"/>
      <c r="AC17" s="24"/>
      <c r="AD17" s="24"/>
    </row>
    <row r="18" spans="1:30" s="14" customFormat="1" ht="12.75" customHeight="1" x14ac:dyDescent="0.25">
      <c r="A18" s="10"/>
      <c r="B18" s="13"/>
      <c r="C18" s="13"/>
      <c r="D18" s="13"/>
      <c r="E18" s="13"/>
      <c r="F18" s="13"/>
      <c r="G18" s="13"/>
      <c r="H18" s="13"/>
      <c r="I18" s="13"/>
      <c r="J18" s="13"/>
      <c r="K18" s="13"/>
      <c r="O18" s="26"/>
      <c r="P18" s="27" t="s">
        <v>69</v>
      </c>
      <c r="Q18" s="24"/>
      <c r="R18" s="24"/>
      <c r="S18" s="24"/>
      <c r="T18" s="24"/>
      <c r="U18" s="24"/>
      <c r="V18" s="24"/>
      <c r="W18" s="24"/>
      <c r="X18" s="24"/>
      <c r="Y18" s="24"/>
      <c r="Z18" s="24"/>
      <c r="AA18" s="24"/>
      <c r="AB18" s="24"/>
      <c r="AC18" s="24"/>
      <c r="AD18" s="24"/>
    </row>
    <row r="19" spans="1:30" s="14" customFormat="1" ht="12.75" customHeight="1" x14ac:dyDescent="0.25">
      <c r="A19" s="10"/>
      <c r="B19" s="19" t="s">
        <v>132</v>
      </c>
      <c r="C19" s="13"/>
      <c r="D19" s="13"/>
      <c r="E19" s="13"/>
      <c r="F19" s="13"/>
      <c r="G19" s="13"/>
      <c r="H19" s="13"/>
      <c r="I19" s="13"/>
      <c r="J19" s="13"/>
      <c r="K19" s="13"/>
      <c r="O19" s="26"/>
      <c r="P19" s="24"/>
      <c r="Q19" s="24"/>
      <c r="R19" s="24"/>
      <c r="S19" s="24"/>
      <c r="T19" s="24"/>
      <c r="U19" s="24"/>
      <c r="V19" s="24"/>
      <c r="W19" s="24"/>
      <c r="X19" s="24"/>
      <c r="Y19" s="24"/>
      <c r="Z19" s="24"/>
      <c r="AA19" s="24"/>
      <c r="AB19" s="24"/>
      <c r="AC19" s="24"/>
      <c r="AD19" s="24"/>
    </row>
    <row r="20" spans="1:30" s="14" customFormat="1" ht="12.75" customHeight="1" x14ac:dyDescent="0.25">
      <c r="A20" s="10" t="s">
        <v>171</v>
      </c>
      <c r="B20" s="13" t="s">
        <v>185</v>
      </c>
      <c r="C20" s="13"/>
      <c r="D20" s="13"/>
      <c r="E20" s="13"/>
      <c r="F20" s="13"/>
      <c r="G20" s="13"/>
      <c r="H20" s="13"/>
      <c r="I20" s="13"/>
      <c r="J20" s="13"/>
      <c r="K20" s="13"/>
      <c r="O20" s="26" t="s">
        <v>161</v>
      </c>
      <c r="P20" s="24" t="s">
        <v>142</v>
      </c>
      <c r="Q20" s="24"/>
      <c r="R20" s="24"/>
      <c r="S20" s="24"/>
      <c r="T20" s="24"/>
      <c r="U20" s="24"/>
      <c r="V20" s="24"/>
      <c r="W20" s="24"/>
      <c r="X20" s="24"/>
      <c r="Y20" s="24"/>
      <c r="Z20" s="24"/>
      <c r="AA20" s="24"/>
      <c r="AB20" s="24"/>
      <c r="AC20" s="24"/>
      <c r="AD20" s="24"/>
    </row>
    <row r="21" spans="1:30" s="14" customFormat="1" ht="12.75" customHeight="1" x14ac:dyDescent="0.25">
      <c r="A21" s="10"/>
      <c r="B21" s="13" t="s">
        <v>133</v>
      </c>
      <c r="C21" s="13"/>
      <c r="D21" s="13"/>
      <c r="E21" s="13"/>
      <c r="F21" s="13"/>
      <c r="G21" s="13"/>
      <c r="H21" s="13"/>
      <c r="I21" s="13"/>
      <c r="J21" s="13"/>
      <c r="K21" s="13"/>
      <c r="O21" s="26"/>
      <c r="P21" s="24"/>
      <c r="Q21" s="24"/>
      <c r="R21" s="24"/>
      <c r="S21" s="24"/>
      <c r="T21" s="24"/>
      <c r="U21" s="24"/>
      <c r="V21" s="24"/>
      <c r="W21" s="24"/>
      <c r="X21" s="24"/>
      <c r="Y21" s="24"/>
      <c r="Z21" s="24"/>
      <c r="AA21" s="24"/>
      <c r="AB21" s="24">
        <f>IFERROR(CHOOSE(Answers!D25,Answers!C25,Answers!C26,Answers!C27,Answers!C28,Answers!C29,Answers!C30),"")</f>
        <v>0</v>
      </c>
      <c r="AC21" s="24"/>
      <c r="AD21" s="24"/>
    </row>
    <row r="22" spans="1:30" s="14" customFormat="1" ht="12.75" customHeight="1" x14ac:dyDescent="0.25">
      <c r="A22" s="10" t="s">
        <v>172</v>
      </c>
      <c r="B22" s="13" t="s">
        <v>186</v>
      </c>
      <c r="C22" s="13"/>
      <c r="D22" s="13"/>
      <c r="E22" s="13"/>
      <c r="F22" s="13"/>
      <c r="G22" s="13"/>
      <c r="H22" s="13"/>
      <c r="I22" s="13"/>
      <c r="J22" s="13"/>
      <c r="K22" s="13"/>
      <c r="O22" s="26" t="s">
        <v>162</v>
      </c>
      <c r="P22" s="24" t="s">
        <v>143</v>
      </c>
      <c r="Q22" s="24"/>
      <c r="R22" s="24"/>
      <c r="S22" s="24"/>
      <c r="T22" s="24"/>
      <c r="U22" s="24"/>
      <c r="V22" s="24"/>
      <c r="W22" s="24"/>
      <c r="X22" s="24"/>
      <c r="Y22" s="24"/>
      <c r="Z22" s="24"/>
      <c r="AA22" s="24"/>
      <c r="AB22" s="24"/>
      <c r="AC22" s="24"/>
      <c r="AD22" s="24"/>
    </row>
    <row r="23" spans="1:30" s="14" customFormat="1" ht="12.75" customHeight="1" x14ac:dyDescent="0.25">
      <c r="A23" s="10" t="s">
        <v>173</v>
      </c>
      <c r="B23" s="13" t="s">
        <v>187</v>
      </c>
      <c r="C23" s="13"/>
      <c r="D23" s="13"/>
      <c r="E23" s="13"/>
      <c r="F23" s="13"/>
      <c r="G23" s="13"/>
      <c r="H23" s="13"/>
      <c r="I23" s="13"/>
      <c r="J23" s="13"/>
      <c r="K23" s="13"/>
      <c r="O23" s="26"/>
      <c r="P23" s="24"/>
      <c r="Q23" s="24"/>
      <c r="R23" s="24"/>
      <c r="S23" s="24"/>
      <c r="T23" s="24"/>
      <c r="U23" s="24"/>
      <c r="V23" s="24"/>
      <c r="W23" s="24"/>
      <c r="X23" s="24"/>
      <c r="Y23" s="24"/>
      <c r="Z23" s="24"/>
      <c r="AA23" s="24"/>
      <c r="AB23" s="24">
        <f>IFERROR(CHOOSE(Answers!D31,Answers!C31,Answers!C32,Answers!C33),"")</f>
        <v>0</v>
      </c>
      <c r="AC23" s="24"/>
      <c r="AD23" s="24"/>
    </row>
    <row r="24" spans="1:30" s="14" customFormat="1" ht="12.75" customHeight="1" x14ac:dyDescent="0.25">
      <c r="A24" s="10" t="s">
        <v>174</v>
      </c>
      <c r="B24" s="13" t="s">
        <v>189</v>
      </c>
      <c r="C24" s="13"/>
      <c r="D24" s="13"/>
      <c r="E24" s="13"/>
      <c r="F24" s="13"/>
      <c r="G24" s="13"/>
      <c r="H24" s="13"/>
      <c r="I24" s="13"/>
      <c r="J24" s="13"/>
      <c r="K24" s="13"/>
      <c r="O24" s="26" t="s">
        <v>163</v>
      </c>
      <c r="P24" s="24" t="s">
        <v>144</v>
      </c>
      <c r="Q24" s="24"/>
      <c r="R24" s="24"/>
      <c r="S24" s="24"/>
      <c r="T24" s="24"/>
      <c r="U24" s="24"/>
      <c r="V24" s="24"/>
      <c r="W24" s="24"/>
      <c r="X24" s="24"/>
      <c r="Y24" s="24"/>
      <c r="Z24" s="24"/>
      <c r="AA24" s="24"/>
      <c r="AB24" s="24"/>
      <c r="AC24" s="24"/>
      <c r="AD24" s="24"/>
    </row>
    <row r="25" spans="1:30" s="14" customFormat="1" ht="12.75" customHeight="1" x14ac:dyDescent="0.25">
      <c r="A25" s="10"/>
      <c r="B25" s="13" t="s">
        <v>188</v>
      </c>
      <c r="C25" s="13"/>
      <c r="D25" s="13"/>
      <c r="E25" s="13"/>
      <c r="F25" s="13"/>
      <c r="G25" s="13"/>
      <c r="H25" s="13"/>
      <c r="I25" s="13"/>
      <c r="J25" s="13"/>
      <c r="K25" s="13"/>
      <c r="O25" s="26"/>
      <c r="P25" s="24"/>
      <c r="Q25" s="24"/>
      <c r="R25" s="24"/>
      <c r="S25" s="24"/>
      <c r="T25" s="24"/>
      <c r="U25" s="24"/>
      <c r="V25" s="24"/>
      <c r="W25" s="24"/>
      <c r="X25" s="24"/>
      <c r="Y25" s="24"/>
      <c r="Z25" s="24"/>
      <c r="AA25" s="24"/>
      <c r="AB25" s="24">
        <f>IFERROR(CHOOSE(Answers!D34,Answers!C34,Answers!C35,Answers!C36,Answers!C37),"")</f>
        <v>0</v>
      </c>
      <c r="AC25" s="24"/>
      <c r="AD25" s="24"/>
    </row>
    <row r="26" spans="1:30" s="14" customFormat="1" ht="12.75" customHeight="1" x14ac:dyDescent="0.25">
      <c r="A26" s="10"/>
      <c r="B26" s="13"/>
      <c r="C26" s="13"/>
      <c r="D26" s="13"/>
      <c r="E26" s="13"/>
      <c r="F26" s="13"/>
      <c r="G26" s="13"/>
      <c r="H26" s="13"/>
      <c r="I26" s="13"/>
      <c r="J26" s="13"/>
      <c r="K26" s="13"/>
      <c r="O26" s="26" t="s">
        <v>164</v>
      </c>
      <c r="P26" s="24" t="s">
        <v>145</v>
      </c>
      <c r="Q26" s="24"/>
      <c r="R26" s="24"/>
      <c r="S26" s="24"/>
      <c r="T26" s="24"/>
      <c r="U26" s="24"/>
      <c r="V26" s="24"/>
      <c r="W26" s="24"/>
      <c r="X26" s="24"/>
      <c r="Y26" s="24"/>
      <c r="Z26" s="24"/>
      <c r="AA26" s="24"/>
      <c r="AB26" s="24"/>
      <c r="AC26" s="24"/>
      <c r="AD26" s="24"/>
    </row>
    <row r="27" spans="1:30" s="14" customFormat="1" ht="12.75" customHeight="1" x14ac:dyDescent="0.25">
      <c r="A27" s="10"/>
      <c r="B27" s="11" t="s">
        <v>129</v>
      </c>
      <c r="C27" s="13"/>
      <c r="D27" s="13"/>
      <c r="E27" s="13"/>
      <c r="F27" s="13"/>
      <c r="G27" s="13"/>
      <c r="H27" s="13"/>
      <c r="I27" s="13"/>
      <c r="J27" s="13"/>
      <c r="K27" s="13"/>
      <c r="O27" s="26"/>
      <c r="P27" s="24" t="s">
        <v>146</v>
      </c>
      <c r="Q27" s="24"/>
      <c r="R27" s="24"/>
      <c r="S27" s="24"/>
      <c r="T27" s="24"/>
      <c r="U27" s="24"/>
      <c r="V27" s="24"/>
      <c r="W27" s="24"/>
      <c r="X27" s="24"/>
      <c r="Y27" s="24"/>
      <c r="Z27" s="24"/>
      <c r="AA27" s="24"/>
      <c r="AB27" s="24"/>
      <c r="AC27" s="24"/>
      <c r="AD27" s="24"/>
    </row>
    <row r="28" spans="1:30" s="14" customFormat="1" ht="12.75" customHeight="1" x14ac:dyDescent="0.25">
      <c r="A28" s="10"/>
      <c r="O28" s="26"/>
      <c r="P28" s="24"/>
      <c r="Q28" s="24"/>
      <c r="R28" s="24"/>
      <c r="S28" s="24"/>
      <c r="T28" s="24"/>
      <c r="U28" s="24"/>
      <c r="V28" s="24"/>
      <c r="W28" s="24"/>
      <c r="X28" s="24"/>
      <c r="Y28" s="24"/>
      <c r="Z28" s="24"/>
      <c r="AA28" s="24"/>
      <c r="AB28" s="24">
        <f>IFERROR(CHOOSE(Answers!D38,Answers!C38,Answers!C39,Answers!C40),"")</f>
        <v>0</v>
      </c>
      <c r="AC28" s="24"/>
      <c r="AD28" s="24"/>
    </row>
    <row r="29" spans="1:30" s="14" customFormat="1" ht="12.75" customHeight="1" x14ac:dyDescent="0.25">
      <c r="A29" s="10" t="s">
        <v>175</v>
      </c>
      <c r="B29" s="14" t="s">
        <v>191</v>
      </c>
      <c r="O29" s="26" t="s">
        <v>165</v>
      </c>
      <c r="P29" s="24" t="s">
        <v>148</v>
      </c>
      <c r="Q29" s="24"/>
      <c r="R29" s="24"/>
      <c r="S29" s="24"/>
      <c r="T29" s="24"/>
      <c r="U29" s="24"/>
      <c r="V29" s="24"/>
      <c r="W29" s="24"/>
      <c r="X29" s="24"/>
      <c r="Y29" s="24"/>
      <c r="Z29" s="24"/>
      <c r="AA29" s="24"/>
      <c r="AB29" s="24"/>
      <c r="AC29" s="24"/>
      <c r="AD29" s="24"/>
    </row>
    <row r="30" spans="1:30" s="14" customFormat="1" ht="12.75" customHeight="1" x14ac:dyDescent="0.25">
      <c r="A30" s="10"/>
      <c r="B30" s="14" t="s">
        <v>190</v>
      </c>
      <c r="O30" s="26"/>
      <c r="P30" s="24" t="s">
        <v>149</v>
      </c>
      <c r="Q30" s="24"/>
      <c r="R30" s="24"/>
      <c r="S30" s="24"/>
      <c r="T30" s="24"/>
      <c r="U30" s="24"/>
      <c r="V30" s="24"/>
      <c r="W30" s="24"/>
      <c r="X30" s="24"/>
      <c r="Y30" s="24"/>
      <c r="Z30" s="24"/>
      <c r="AA30" s="24"/>
      <c r="AB30" s="24"/>
      <c r="AC30" s="24"/>
      <c r="AD30" s="24"/>
    </row>
    <row r="31" spans="1:30" s="14" customFormat="1" ht="12.75" customHeight="1" x14ac:dyDescent="0.25">
      <c r="A31" s="10" t="s">
        <v>176</v>
      </c>
      <c r="B31" s="13" t="s">
        <v>124</v>
      </c>
      <c r="O31" s="26"/>
      <c r="P31" s="24"/>
      <c r="Q31" s="24"/>
      <c r="R31" s="24"/>
      <c r="S31" s="24"/>
      <c r="T31" s="24"/>
      <c r="U31" s="24"/>
      <c r="V31" s="24"/>
      <c r="W31" s="24"/>
      <c r="X31" s="24"/>
      <c r="Y31" s="24"/>
      <c r="Z31" s="24"/>
      <c r="AA31" s="24"/>
      <c r="AB31" s="24">
        <f>IFERROR(CHOOSE(Answers!D41,Answers!C41,Answers!C42,Answers!C43,Answers!C44,Answers!C45),"")</f>
        <v>0</v>
      </c>
      <c r="AC31" s="24"/>
      <c r="AD31" s="24"/>
    </row>
    <row r="32" spans="1:30" s="14" customFormat="1" ht="12.75" customHeight="1" x14ac:dyDescent="0.25">
      <c r="A32" s="10"/>
      <c r="B32" s="13" t="s">
        <v>130</v>
      </c>
      <c r="O32" s="26" t="s">
        <v>166</v>
      </c>
      <c r="P32" s="24" t="s">
        <v>151</v>
      </c>
      <c r="Q32" s="24"/>
      <c r="R32" s="24"/>
      <c r="S32" s="24"/>
      <c r="T32" s="24"/>
      <c r="U32" s="24"/>
      <c r="V32" s="24"/>
      <c r="W32" s="24"/>
      <c r="X32" s="24"/>
      <c r="Y32" s="24"/>
      <c r="Z32" s="24"/>
      <c r="AA32" s="24"/>
      <c r="AB32" s="24"/>
      <c r="AC32" s="24"/>
      <c r="AD32" s="24"/>
    </row>
    <row r="33" spans="1:30" s="14" customFormat="1" ht="12.75" customHeight="1" x14ac:dyDescent="0.25">
      <c r="A33" s="10" t="s">
        <v>177</v>
      </c>
      <c r="B33" s="13" t="s">
        <v>125</v>
      </c>
      <c r="O33" s="26"/>
      <c r="P33" s="24"/>
      <c r="Q33" s="24"/>
      <c r="R33" s="24"/>
      <c r="S33" s="24"/>
      <c r="T33" s="24"/>
      <c r="U33" s="24"/>
      <c r="V33" s="24"/>
      <c r="W33" s="24"/>
      <c r="X33" s="24"/>
      <c r="Y33" s="24"/>
      <c r="Z33" s="24"/>
      <c r="AA33" s="24"/>
      <c r="AB33" s="24">
        <f>IFERROR(CHOOSE(Answers!D46,Answers!C46,Answers!C47,Answers!C48,Answers!C49),"")</f>
        <v>0</v>
      </c>
      <c r="AC33" s="24"/>
      <c r="AD33" s="24"/>
    </row>
    <row r="34" spans="1:30" s="14" customFormat="1" ht="12.75" customHeight="1" x14ac:dyDescent="0.25">
      <c r="A34" s="10"/>
      <c r="B34" s="13" t="s">
        <v>134</v>
      </c>
      <c r="O34" s="26" t="s">
        <v>167</v>
      </c>
      <c r="P34" s="24" t="s">
        <v>150</v>
      </c>
      <c r="Q34" s="24"/>
      <c r="R34" s="24"/>
      <c r="S34" s="24"/>
      <c r="T34" s="24"/>
      <c r="U34" s="24"/>
      <c r="V34" s="24"/>
      <c r="W34" s="24"/>
      <c r="X34" s="24"/>
      <c r="Y34" s="24"/>
      <c r="Z34" s="24"/>
      <c r="AA34" s="24"/>
      <c r="AB34" s="24"/>
      <c r="AC34" s="24"/>
      <c r="AD34" s="24"/>
    </row>
    <row r="35" spans="1:30" s="14" customFormat="1" ht="12.75" customHeight="1" x14ac:dyDescent="0.25">
      <c r="A35" s="10" t="s">
        <v>178</v>
      </c>
      <c r="B35" s="13" t="s">
        <v>126</v>
      </c>
      <c r="O35" s="26"/>
      <c r="P35" s="24"/>
      <c r="Q35" s="24"/>
      <c r="R35" s="24"/>
      <c r="S35" s="24"/>
      <c r="T35" s="24"/>
      <c r="U35" s="24"/>
      <c r="V35" s="24"/>
      <c r="W35" s="24"/>
      <c r="X35" s="24"/>
      <c r="Y35" s="24"/>
      <c r="Z35" s="24"/>
      <c r="AA35" s="24"/>
      <c r="AB35" s="24">
        <f>IFERROR(CHOOSE(Answers!D50,Answers!C50,Answers!C51,Answers!C52),"")</f>
        <v>0</v>
      </c>
      <c r="AC35" s="24"/>
      <c r="AD35" s="24"/>
    </row>
    <row r="36" spans="1:30" s="14" customFormat="1" ht="12.75" customHeight="1" x14ac:dyDescent="0.25">
      <c r="A36" s="10" t="s">
        <v>179</v>
      </c>
      <c r="B36" s="13" t="s">
        <v>127</v>
      </c>
      <c r="O36" s="24"/>
      <c r="P36" s="24"/>
      <c r="Q36" s="24"/>
      <c r="R36" s="24"/>
      <c r="S36" s="24"/>
      <c r="T36" s="24"/>
      <c r="U36" s="24"/>
      <c r="V36" s="24"/>
      <c r="W36" s="24"/>
      <c r="X36" s="24"/>
      <c r="Y36" s="24"/>
      <c r="Z36" s="24"/>
      <c r="AA36" s="24"/>
      <c r="AB36" s="24"/>
      <c r="AC36" s="24"/>
      <c r="AD36" s="24"/>
    </row>
    <row r="37" spans="1:30" s="14" customFormat="1" ht="12.75" customHeight="1" x14ac:dyDescent="0.25">
      <c r="A37" s="10" t="s">
        <v>180</v>
      </c>
      <c r="B37" s="13" t="s">
        <v>128</v>
      </c>
      <c r="P37" s="20"/>
      <c r="Q37" s="47" t="s">
        <v>202</v>
      </c>
      <c r="R37" s="47"/>
      <c r="S37" s="47"/>
      <c r="T37" s="47"/>
      <c r="U37" s="21"/>
      <c r="V37" s="22" t="s">
        <v>195</v>
      </c>
      <c r="W37" s="15"/>
      <c r="X37" s="15"/>
      <c r="Y37" s="15"/>
      <c r="Z37" s="15"/>
      <c r="AA37" s="15"/>
      <c r="AB37" s="25" t="s">
        <v>2</v>
      </c>
    </row>
    <row r="38" spans="1:30" s="14" customFormat="1" ht="12.75" customHeight="1" x14ac:dyDescent="0.25">
      <c r="A38" s="10" t="s">
        <v>181</v>
      </c>
      <c r="B38" s="13" t="s">
        <v>193</v>
      </c>
      <c r="O38" s="10"/>
      <c r="Q38" s="38" t="s">
        <v>208</v>
      </c>
      <c r="R38" s="39"/>
      <c r="S38" s="38" t="s">
        <v>201</v>
      </c>
      <c r="T38" s="39"/>
      <c r="U38" s="21"/>
      <c r="V38" s="16" t="s">
        <v>154</v>
      </c>
      <c r="W38" s="16"/>
      <c r="X38" s="16"/>
      <c r="Y38" s="16"/>
      <c r="Z38" s="16"/>
      <c r="AA38" s="16"/>
      <c r="AB38" s="16">
        <f>SUM(AB4:AB16)</f>
        <v>0</v>
      </c>
    </row>
    <row r="39" spans="1:30" s="14" customFormat="1" ht="12.75" customHeight="1" x14ac:dyDescent="0.25">
      <c r="A39" s="10"/>
      <c r="B39" s="13" t="s">
        <v>192</v>
      </c>
      <c r="O39" s="10"/>
      <c r="Q39" s="38"/>
      <c r="R39" s="39"/>
      <c r="S39" s="40"/>
      <c r="T39" s="41"/>
      <c r="U39" s="21"/>
      <c r="V39" s="16" t="s">
        <v>152</v>
      </c>
      <c r="W39" s="16"/>
      <c r="X39" s="16"/>
      <c r="Y39" s="16"/>
      <c r="Z39" s="16"/>
      <c r="AA39" s="16"/>
      <c r="AB39" s="16">
        <f>SUM(AB21:AB35)</f>
        <v>0</v>
      </c>
    </row>
    <row r="40" spans="1:30" s="14" customFormat="1" ht="12.75" customHeight="1" x14ac:dyDescent="0.25">
      <c r="A40" s="10" t="s">
        <v>182</v>
      </c>
      <c r="B40" s="13" t="s">
        <v>204</v>
      </c>
      <c r="O40" s="10"/>
      <c r="U40" s="21"/>
      <c r="V40" s="17" t="s">
        <v>194</v>
      </c>
      <c r="W40" s="17"/>
      <c r="X40" s="17"/>
      <c r="Y40" s="17"/>
      <c r="Z40" s="17"/>
      <c r="AA40" s="17"/>
      <c r="AB40" s="17">
        <f>SUM(AB38:AB39)</f>
        <v>0</v>
      </c>
    </row>
    <row r="41" spans="1:30" s="14" customFormat="1" ht="12.75" customHeight="1" x14ac:dyDescent="0.25">
      <c r="A41" s="10"/>
      <c r="B41" s="23"/>
      <c r="C41" s="23"/>
      <c r="D41" s="23"/>
      <c r="E41" s="23"/>
      <c r="F41" s="23"/>
      <c r="G41" s="23"/>
      <c r="H41" s="23"/>
      <c r="I41" s="23"/>
      <c r="J41" s="23"/>
      <c r="K41" s="23"/>
      <c r="L41" s="23"/>
      <c r="M41" s="23"/>
      <c r="N41" s="24"/>
      <c r="O41" s="10"/>
    </row>
    <row r="42" spans="1:30" s="14" customFormat="1" ht="12.75" customHeight="1" x14ac:dyDescent="0.25">
      <c r="A42" s="10"/>
      <c r="B42" s="42" t="s">
        <v>205</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row>
    <row r="43" spans="1:30" s="14" customFormat="1" ht="12.75" customHeight="1" x14ac:dyDescent="0.25">
      <c r="A43" s="10"/>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row>
    <row r="44" spans="1:30" s="14" customFormat="1" ht="12.75" customHeight="1" x14ac:dyDescent="0.25">
      <c r="A44" s="10"/>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30" s="14" customFormat="1" ht="12.75" customHeight="1" x14ac:dyDescent="0.25">
      <c r="A45" s="10"/>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row>
    <row r="46" spans="1:30" s="14" customFormat="1" ht="12.75" x14ac:dyDescent="0.25">
      <c r="A46" s="10"/>
      <c r="B46" s="37"/>
      <c r="C46" s="37"/>
      <c r="D46" s="37"/>
      <c r="E46" s="37"/>
      <c r="F46" s="37"/>
      <c r="G46" s="37"/>
      <c r="H46" s="37"/>
      <c r="I46" s="37"/>
      <c r="J46" s="37"/>
      <c r="K46" s="37"/>
      <c r="L46" s="37"/>
      <c r="M46" s="37"/>
      <c r="N46" s="37"/>
      <c r="O46" s="37"/>
      <c r="P46" s="37"/>
      <c r="Q46" s="37"/>
      <c r="R46" s="37"/>
      <c r="S46" s="37"/>
      <c r="T46" s="37"/>
      <c r="U46" s="37"/>
      <c r="V46" s="37"/>
      <c r="W46" s="37"/>
    </row>
    <row r="47" spans="1:30" s="14" customFormat="1" ht="12.75" x14ac:dyDescent="0.25">
      <c r="A47" s="10"/>
      <c r="O47" s="10"/>
    </row>
    <row r="48" spans="1:30" s="14" customFormat="1" ht="12.75" x14ac:dyDescent="0.25">
      <c r="A48" s="10"/>
      <c r="O48" s="10"/>
    </row>
    <row r="49" spans="1:15" s="14" customFormat="1" ht="12.75" x14ac:dyDescent="0.25">
      <c r="A49" s="10"/>
      <c r="O49" s="10"/>
    </row>
    <row r="50" spans="1:15" s="14" customFormat="1" ht="12.75" x14ac:dyDescent="0.25">
      <c r="A50" s="10"/>
      <c r="O50" s="10"/>
    </row>
    <row r="51" spans="1:15" s="14" customFormat="1" ht="12.75" x14ac:dyDescent="0.25">
      <c r="A51" s="10"/>
      <c r="O51" s="10"/>
    </row>
    <row r="52" spans="1:15" s="14" customFormat="1" ht="12.75" x14ac:dyDescent="0.25">
      <c r="A52" s="10"/>
      <c r="O52" s="10"/>
    </row>
    <row r="53" spans="1:15" s="14" customFormat="1" ht="12.75" x14ac:dyDescent="0.25">
      <c r="A53" s="10"/>
      <c r="O53" s="10"/>
    </row>
    <row r="54" spans="1:15" s="14" customFormat="1" ht="12.75" x14ac:dyDescent="0.25">
      <c r="A54" s="10"/>
      <c r="O54" s="10"/>
    </row>
    <row r="55" spans="1:15" s="14" customFormat="1" ht="12.75" x14ac:dyDescent="0.25">
      <c r="A55" s="10"/>
      <c r="O55" s="10"/>
    </row>
    <row r="56" spans="1:15" s="14" customFormat="1" ht="12.75" x14ac:dyDescent="0.25">
      <c r="A56" s="10"/>
      <c r="O56" s="10"/>
    </row>
  </sheetData>
  <mergeCells count="24">
    <mergeCell ref="B1:N3"/>
    <mergeCell ref="B4:N4"/>
    <mergeCell ref="Q38:R38"/>
    <mergeCell ref="S38:T38"/>
    <mergeCell ref="Q37:T37"/>
    <mergeCell ref="G8:N8"/>
    <mergeCell ref="G9:N9"/>
    <mergeCell ref="G10:N10"/>
    <mergeCell ref="B5:F5"/>
    <mergeCell ref="B6:F6"/>
    <mergeCell ref="B7:F7"/>
    <mergeCell ref="G5:N5"/>
    <mergeCell ref="G6:N6"/>
    <mergeCell ref="G7:N7"/>
    <mergeCell ref="B8:F8"/>
    <mergeCell ref="B9:F9"/>
    <mergeCell ref="B10:F10"/>
    <mergeCell ref="B45:AB45"/>
    <mergeCell ref="B46:W46"/>
    <mergeCell ref="Q39:R39"/>
    <mergeCell ref="S39:T39"/>
    <mergeCell ref="B42:AB42"/>
    <mergeCell ref="B43:AB43"/>
    <mergeCell ref="B44:AB44"/>
  </mergeCells>
  <printOptions horizontalCentered="1" verticalCentered="1"/>
  <pageMargins left="0" right="0" top="0.25" bottom="0.25" header="0" footer="0"/>
  <pageSetup scale="95" orientation="landscape" r:id="rId1"/>
  <headerFooter scaleWithDoc="0" alignWithMargins="0"/>
  <ignoredErrors>
    <ignoredError sqref="A15:A17 A20 A22:A24 A29 A31 A33 A35:A38 A40 O14 O12 O9 O7 O5 O3 O20 O22 O24 O26 O29 O32 O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134" r:id="rId4" name="Group Box 110">
              <controlPr defaultSize="0" autoFill="0" autoPict="0">
                <anchor moveWithCells="1">
                  <from>
                    <xdr:col>9</xdr:col>
                    <xdr:colOff>38100</xdr:colOff>
                    <xdr:row>13</xdr:row>
                    <xdr:rowOff>152400</xdr:rowOff>
                  </from>
                  <to>
                    <xdr:col>12</xdr:col>
                    <xdr:colOff>304800</xdr:colOff>
                    <xdr:row>15</xdr:row>
                    <xdr:rowOff>76200</xdr:rowOff>
                  </to>
                </anchor>
              </controlPr>
            </control>
          </mc:Choice>
        </mc:AlternateContent>
        <mc:AlternateContent xmlns:mc="http://schemas.openxmlformats.org/markup-compatibility/2006">
          <mc:Choice Requires="x14">
            <control shapeId="1135" r:id="rId5" name="Group Box 111">
              <controlPr defaultSize="0" autoFill="0" autoPict="0">
                <anchor moveWithCells="1">
                  <from>
                    <xdr:col>8</xdr:col>
                    <xdr:colOff>9525</xdr:colOff>
                    <xdr:row>13</xdr:row>
                    <xdr:rowOff>152400</xdr:rowOff>
                  </from>
                  <to>
                    <xdr:col>12</xdr:col>
                    <xdr:colOff>0</xdr:colOff>
                    <xdr:row>15</xdr:row>
                    <xdr:rowOff>76200</xdr:rowOff>
                  </to>
                </anchor>
              </controlPr>
            </control>
          </mc:Choice>
        </mc:AlternateContent>
        <mc:AlternateContent xmlns:mc="http://schemas.openxmlformats.org/markup-compatibility/2006">
          <mc:Choice Requires="x14">
            <control shapeId="1136" r:id="rId6" name="Group Box 112">
              <controlPr defaultSize="0" autoFill="0" autoPict="0">
                <anchor moveWithCells="1">
                  <from>
                    <xdr:col>8</xdr:col>
                    <xdr:colOff>9525</xdr:colOff>
                    <xdr:row>13</xdr:row>
                    <xdr:rowOff>152400</xdr:rowOff>
                  </from>
                  <to>
                    <xdr:col>12</xdr:col>
                    <xdr:colOff>57150</xdr:colOff>
                    <xdr:row>15</xdr:row>
                    <xdr:rowOff>76200</xdr:rowOff>
                  </to>
                </anchor>
              </controlPr>
            </control>
          </mc:Choice>
        </mc:AlternateContent>
        <mc:AlternateContent xmlns:mc="http://schemas.openxmlformats.org/markup-compatibility/2006">
          <mc:Choice Requires="x14">
            <control shapeId="1137" r:id="rId7" name="Group Box 113">
              <controlPr defaultSize="0" autoFill="0" autoPict="0">
                <anchor moveWithCells="1">
                  <from>
                    <xdr:col>8</xdr:col>
                    <xdr:colOff>9525</xdr:colOff>
                    <xdr:row>13</xdr:row>
                    <xdr:rowOff>152400</xdr:rowOff>
                  </from>
                  <to>
                    <xdr:col>12</xdr:col>
                    <xdr:colOff>0</xdr:colOff>
                    <xdr:row>15</xdr:row>
                    <xdr:rowOff>76200</xdr:rowOff>
                  </to>
                </anchor>
              </controlPr>
            </control>
          </mc:Choice>
        </mc:AlternateContent>
        <mc:AlternateContent xmlns:mc="http://schemas.openxmlformats.org/markup-compatibility/2006">
          <mc:Choice Requires="x14">
            <control shapeId="1138" r:id="rId8" name="Group Box 114">
              <controlPr defaultSize="0" autoFill="0" autoPict="0">
                <anchor moveWithCells="1">
                  <from>
                    <xdr:col>9</xdr:col>
                    <xdr:colOff>19050</xdr:colOff>
                    <xdr:row>13</xdr:row>
                    <xdr:rowOff>152400</xdr:rowOff>
                  </from>
                  <to>
                    <xdr:col>12</xdr:col>
                    <xdr:colOff>304800</xdr:colOff>
                    <xdr:row>15</xdr:row>
                    <xdr:rowOff>76200</xdr:rowOff>
                  </to>
                </anchor>
              </controlPr>
            </control>
          </mc:Choice>
        </mc:AlternateContent>
        <mc:AlternateContent xmlns:mc="http://schemas.openxmlformats.org/markup-compatibility/2006">
          <mc:Choice Requires="x14">
            <control shapeId="1139" r:id="rId9" name="Group Box 115">
              <controlPr defaultSize="0" autoFill="0" autoPict="0">
                <anchor moveWithCells="1">
                  <from>
                    <xdr:col>8</xdr:col>
                    <xdr:colOff>9525</xdr:colOff>
                    <xdr:row>13</xdr:row>
                    <xdr:rowOff>152400</xdr:rowOff>
                  </from>
                  <to>
                    <xdr:col>12</xdr:col>
                    <xdr:colOff>38100</xdr:colOff>
                    <xdr:row>15</xdr:row>
                    <xdr:rowOff>76200</xdr:rowOff>
                  </to>
                </anchor>
              </controlPr>
            </control>
          </mc:Choice>
        </mc:AlternateContent>
        <mc:AlternateContent xmlns:mc="http://schemas.openxmlformats.org/markup-compatibility/2006">
          <mc:Choice Requires="x14">
            <control shapeId="1140" r:id="rId10" name="Group Box 116">
              <controlPr defaultSize="0" autoFill="0" autoPict="0">
                <anchor moveWithCells="1">
                  <from>
                    <xdr:col>8</xdr:col>
                    <xdr:colOff>9525</xdr:colOff>
                    <xdr:row>13</xdr:row>
                    <xdr:rowOff>152400</xdr:rowOff>
                  </from>
                  <to>
                    <xdr:col>12</xdr:col>
                    <xdr:colOff>123825</xdr:colOff>
                    <xdr:row>15</xdr:row>
                    <xdr:rowOff>76200</xdr:rowOff>
                  </to>
                </anchor>
              </controlPr>
            </control>
          </mc:Choice>
        </mc:AlternateContent>
        <mc:AlternateContent xmlns:mc="http://schemas.openxmlformats.org/markup-compatibility/2006">
          <mc:Choice Requires="x14">
            <control shapeId="1141" r:id="rId11" name="Group Box 117">
              <controlPr defaultSize="0" autoFill="0" autoPict="0">
                <anchor moveWithCells="1">
                  <from>
                    <xdr:col>9</xdr:col>
                    <xdr:colOff>9525</xdr:colOff>
                    <xdr:row>13</xdr:row>
                    <xdr:rowOff>152400</xdr:rowOff>
                  </from>
                  <to>
                    <xdr:col>12</xdr:col>
                    <xdr:colOff>285750</xdr:colOff>
                    <xdr:row>15</xdr:row>
                    <xdr:rowOff>76200</xdr:rowOff>
                  </to>
                </anchor>
              </controlPr>
            </control>
          </mc:Choice>
        </mc:AlternateContent>
        <mc:AlternateContent xmlns:mc="http://schemas.openxmlformats.org/markup-compatibility/2006">
          <mc:Choice Requires="x14">
            <control shapeId="1142" r:id="rId12" name="Group Box 118">
              <controlPr defaultSize="0" autoFill="0" autoPict="0">
                <anchor moveWithCells="1">
                  <from>
                    <xdr:col>8</xdr:col>
                    <xdr:colOff>9525</xdr:colOff>
                    <xdr:row>13</xdr:row>
                    <xdr:rowOff>152400</xdr:rowOff>
                  </from>
                  <to>
                    <xdr:col>11</xdr:col>
                    <xdr:colOff>304800</xdr:colOff>
                    <xdr:row>15</xdr:row>
                    <xdr:rowOff>76200</xdr:rowOff>
                  </to>
                </anchor>
              </controlPr>
            </control>
          </mc:Choice>
        </mc:AlternateContent>
        <mc:AlternateContent xmlns:mc="http://schemas.openxmlformats.org/markup-compatibility/2006">
          <mc:Choice Requires="x14">
            <control shapeId="1143" r:id="rId13" name="Group Box 119">
              <controlPr defaultSize="0" autoFill="0" autoPict="0">
                <anchor moveWithCells="1">
                  <from>
                    <xdr:col>9</xdr:col>
                    <xdr:colOff>9525</xdr:colOff>
                    <xdr:row>13</xdr:row>
                    <xdr:rowOff>152400</xdr:rowOff>
                  </from>
                  <to>
                    <xdr:col>12</xdr:col>
                    <xdr:colOff>285750</xdr:colOff>
                    <xdr:row>15</xdr:row>
                    <xdr:rowOff>76200</xdr:rowOff>
                  </to>
                </anchor>
              </controlPr>
            </control>
          </mc:Choice>
        </mc:AlternateContent>
        <mc:AlternateContent xmlns:mc="http://schemas.openxmlformats.org/markup-compatibility/2006">
          <mc:Choice Requires="x14">
            <control shapeId="1144" r:id="rId14" name="Group Box 120">
              <controlPr defaultSize="0" autoFill="0" autoPict="0">
                <anchor moveWithCells="1">
                  <from>
                    <xdr:col>9</xdr:col>
                    <xdr:colOff>9525</xdr:colOff>
                    <xdr:row>13</xdr:row>
                    <xdr:rowOff>152400</xdr:rowOff>
                  </from>
                  <to>
                    <xdr:col>12</xdr:col>
                    <xdr:colOff>285750</xdr:colOff>
                    <xdr:row>15</xdr:row>
                    <xdr:rowOff>76200</xdr:rowOff>
                  </to>
                </anchor>
              </controlPr>
            </control>
          </mc:Choice>
        </mc:AlternateContent>
        <mc:AlternateContent xmlns:mc="http://schemas.openxmlformats.org/markup-compatibility/2006">
          <mc:Choice Requires="x14">
            <control shapeId="1145" r:id="rId15" name="Group Box 121">
              <controlPr defaultSize="0" autoFill="0" autoPict="0">
                <anchor moveWithCells="1">
                  <from>
                    <xdr:col>8</xdr:col>
                    <xdr:colOff>9525</xdr:colOff>
                    <xdr:row>13</xdr:row>
                    <xdr:rowOff>152400</xdr:rowOff>
                  </from>
                  <to>
                    <xdr:col>12</xdr:col>
                    <xdr:colOff>9525</xdr:colOff>
                    <xdr:row>15</xdr:row>
                    <xdr:rowOff>76200</xdr:rowOff>
                  </to>
                </anchor>
              </controlPr>
            </control>
          </mc:Choice>
        </mc:AlternateContent>
        <mc:AlternateContent xmlns:mc="http://schemas.openxmlformats.org/markup-compatibility/2006">
          <mc:Choice Requires="x14">
            <control shapeId="1146" r:id="rId16" name="Group Box 122">
              <controlPr defaultSize="0" autoFill="0" autoPict="0">
                <anchor moveWithCells="1">
                  <from>
                    <xdr:col>8</xdr:col>
                    <xdr:colOff>9525</xdr:colOff>
                    <xdr:row>13</xdr:row>
                    <xdr:rowOff>152400</xdr:rowOff>
                  </from>
                  <to>
                    <xdr:col>12</xdr:col>
                    <xdr:colOff>57150</xdr:colOff>
                    <xdr:row>15</xdr:row>
                    <xdr:rowOff>76200</xdr:rowOff>
                  </to>
                </anchor>
              </controlPr>
            </control>
          </mc:Choice>
        </mc:AlternateContent>
        <mc:AlternateContent xmlns:mc="http://schemas.openxmlformats.org/markup-compatibility/2006">
          <mc:Choice Requires="x14">
            <control shapeId="1147" r:id="rId17" name="Group Box 123">
              <controlPr defaultSize="0" autoFill="0" autoPict="0">
                <anchor moveWithCells="1">
                  <from>
                    <xdr:col>8</xdr:col>
                    <xdr:colOff>9525</xdr:colOff>
                    <xdr:row>13</xdr:row>
                    <xdr:rowOff>152400</xdr:rowOff>
                  </from>
                  <to>
                    <xdr:col>12</xdr:col>
                    <xdr:colOff>152400</xdr:colOff>
                    <xdr:row>15</xdr:row>
                    <xdr:rowOff>76200</xdr:rowOff>
                  </to>
                </anchor>
              </controlPr>
            </control>
          </mc:Choice>
        </mc:AlternateContent>
        <mc:AlternateContent xmlns:mc="http://schemas.openxmlformats.org/markup-compatibility/2006">
          <mc:Choice Requires="x14">
            <control shapeId="1148" r:id="rId18" name="Group Box 124">
              <controlPr defaultSize="0" autoFill="0" autoPict="0">
                <anchor moveWithCells="1">
                  <from>
                    <xdr:col>8</xdr:col>
                    <xdr:colOff>9525</xdr:colOff>
                    <xdr:row>13</xdr:row>
                    <xdr:rowOff>152400</xdr:rowOff>
                  </from>
                  <to>
                    <xdr:col>11</xdr:col>
                    <xdr:colOff>285750</xdr:colOff>
                    <xdr:row>15</xdr:row>
                    <xdr:rowOff>76200</xdr:rowOff>
                  </to>
                </anchor>
              </controlPr>
            </control>
          </mc:Choice>
        </mc:AlternateContent>
        <mc:AlternateContent xmlns:mc="http://schemas.openxmlformats.org/markup-compatibility/2006">
          <mc:Choice Requires="x14">
            <control shapeId="1151" r:id="rId19" name="Group Box 127">
              <controlPr defaultSize="0" autoFill="0" autoPict="0">
                <anchor moveWithCells="1">
                  <from>
                    <xdr:col>8</xdr:col>
                    <xdr:colOff>9525</xdr:colOff>
                    <xdr:row>13</xdr:row>
                    <xdr:rowOff>152400</xdr:rowOff>
                  </from>
                  <to>
                    <xdr:col>11</xdr:col>
                    <xdr:colOff>285750</xdr:colOff>
                    <xdr:row>15</xdr:row>
                    <xdr:rowOff>76200</xdr:rowOff>
                  </to>
                </anchor>
              </controlPr>
            </control>
          </mc:Choice>
        </mc:AlternateContent>
        <mc:AlternateContent xmlns:mc="http://schemas.openxmlformats.org/markup-compatibility/2006">
          <mc:Choice Requires="x14">
            <control shapeId="1159" r:id="rId20" name="Group Box 135">
              <controlPr defaultSize="0" autoFill="0" autoPict="0">
                <anchor moveWithCells="1">
                  <from>
                    <xdr:col>9</xdr:col>
                    <xdr:colOff>19050</xdr:colOff>
                    <xdr:row>13</xdr:row>
                    <xdr:rowOff>152400</xdr:rowOff>
                  </from>
                  <to>
                    <xdr:col>12</xdr:col>
                    <xdr:colOff>304800</xdr:colOff>
                    <xdr:row>15</xdr:row>
                    <xdr:rowOff>76200</xdr:rowOff>
                  </to>
                </anchor>
              </controlPr>
            </control>
          </mc:Choice>
        </mc:AlternateContent>
        <mc:AlternateContent xmlns:mc="http://schemas.openxmlformats.org/markup-compatibility/2006">
          <mc:Choice Requires="x14">
            <control shapeId="1160" r:id="rId21" name="Group Box 136">
              <controlPr defaultSize="0" autoFill="0" autoPict="0">
                <anchor moveWithCells="1">
                  <from>
                    <xdr:col>8</xdr:col>
                    <xdr:colOff>9525</xdr:colOff>
                    <xdr:row>13</xdr:row>
                    <xdr:rowOff>152400</xdr:rowOff>
                  </from>
                  <to>
                    <xdr:col>12</xdr:col>
                    <xdr:colOff>38100</xdr:colOff>
                    <xdr:row>15</xdr:row>
                    <xdr:rowOff>76200</xdr:rowOff>
                  </to>
                </anchor>
              </controlPr>
            </control>
          </mc:Choice>
        </mc:AlternateContent>
        <mc:AlternateContent xmlns:mc="http://schemas.openxmlformats.org/markup-compatibility/2006">
          <mc:Choice Requires="x14">
            <control shapeId="1161" r:id="rId22" name="Group Box 137">
              <controlPr defaultSize="0" autoFill="0" autoPict="0">
                <anchor moveWithCells="1">
                  <from>
                    <xdr:col>8</xdr:col>
                    <xdr:colOff>9525</xdr:colOff>
                    <xdr:row>13</xdr:row>
                    <xdr:rowOff>152400</xdr:rowOff>
                  </from>
                  <to>
                    <xdr:col>12</xdr:col>
                    <xdr:colOff>123825</xdr:colOff>
                    <xdr:row>15</xdr:row>
                    <xdr:rowOff>76200</xdr:rowOff>
                  </to>
                </anchor>
              </controlPr>
            </control>
          </mc:Choice>
        </mc:AlternateContent>
        <mc:AlternateContent xmlns:mc="http://schemas.openxmlformats.org/markup-compatibility/2006">
          <mc:Choice Requires="x14">
            <control shapeId="1162" r:id="rId23" name="Group Box 138">
              <controlPr defaultSize="0" autoFill="0" autoPict="0">
                <anchor moveWithCells="1">
                  <from>
                    <xdr:col>8</xdr:col>
                    <xdr:colOff>9525</xdr:colOff>
                    <xdr:row>13</xdr:row>
                    <xdr:rowOff>152400</xdr:rowOff>
                  </from>
                  <to>
                    <xdr:col>12</xdr:col>
                    <xdr:colOff>123825</xdr:colOff>
                    <xdr:row>15</xdr:row>
                    <xdr:rowOff>76200</xdr:rowOff>
                  </to>
                </anchor>
              </controlPr>
            </control>
          </mc:Choice>
        </mc:AlternateContent>
        <mc:AlternateContent xmlns:mc="http://schemas.openxmlformats.org/markup-compatibility/2006">
          <mc:Choice Requires="x14">
            <control shapeId="1163" r:id="rId24" name="Group Box 139">
              <controlPr defaultSize="0" autoFill="0" autoPict="0">
                <anchor moveWithCells="1">
                  <from>
                    <xdr:col>8</xdr:col>
                    <xdr:colOff>9525</xdr:colOff>
                    <xdr:row>13</xdr:row>
                    <xdr:rowOff>152400</xdr:rowOff>
                  </from>
                  <to>
                    <xdr:col>12</xdr:col>
                    <xdr:colOff>38100</xdr:colOff>
                    <xdr:row>15</xdr:row>
                    <xdr:rowOff>76200</xdr:rowOff>
                  </to>
                </anchor>
              </controlPr>
            </control>
          </mc:Choice>
        </mc:AlternateContent>
        <mc:AlternateContent xmlns:mc="http://schemas.openxmlformats.org/markup-compatibility/2006">
          <mc:Choice Requires="x14">
            <control shapeId="1164" r:id="rId25" name="Group Box 140">
              <controlPr defaultSize="0" autoFill="0" autoPict="0">
                <anchor moveWithCells="1">
                  <from>
                    <xdr:col>8</xdr:col>
                    <xdr:colOff>9525</xdr:colOff>
                    <xdr:row>13</xdr:row>
                    <xdr:rowOff>152400</xdr:rowOff>
                  </from>
                  <to>
                    <xdr:col>12</xdr:col>
                    <xdr:colOff>123825</xdr:colOff>
                    <xdr:row>15</xdr:row>
                    <xdr:rowOff>76200</xdr:rowOff>
                  </to>
                </anchor>
              </controlPr>
            </control>
          </mc:Choice>
        </mc:AlternateContent>
        <mc:AlternateContent xmlns:mc="http://schemas.openxmlformats.org/markup-compatibility/2006">
          <mc:Choice Requires="x14">
            <control shapeId="1200" r:id="rId26" name="Group Box 176">
              <controlPr defaultSize="0" autoFill="0" autoPict="0">
                <anchor moveWithCells="1">
                  <from>
                    <xdr:col>9</xdr:col>
                    <xdr:colOff>38100</xdr:colOff>
                    <xdr:row>13</xdr:row>
                    <xdr:rowOff>152400</xdr:rowOff>
                  </from>
                  <to>
                    <xdr:col>11</xdr:col>
                    <xdr:colOff>9525</xdr:colOff>
                    <xdr:row>15</xdr:row>
                    <xdr:rowOff>57150</xdr:rowOff>
                  </to>
                </anchor>
              </controlPr>
            </control>
          </mc:Choice>
        </mc:AlternateContent>
        <mc:AlternateContent xmlns:mc="http://schemas.openxmlformats.org/markup-compatibility/2006">
          <mc:Choice Requires="x14">
            <control shapeId="1201" r:id="rId27" name="Group Box 177">
              <controlPr defaultSize="0" autoFill="0" autoPict="0">
                <anchor moveWithCells="1">
                  <from>
                    <xdr:col>8</xdr:col>
                    <xdr:colOff>9525</xdr:colOff>
                    <xdr:row>15</xdr:row>
                    <xdr:rowOff>19050</xdr:rowOff>
                  </from>
                  <to>
                    <xdr:col>10</xdr:col>
                    <xdr:colOff>38100</xdr:colOff>
                    <xdr:row>16</xdr:row>
                    <xdr:rowOff>95250</xdr:rowOff>
                  </to>
                </anchor>
              </controlPr>
            </control>
          </mc:Choice>
        </mc:AlternateContent>
        <mc:AlternateContent xmlns:mc="http://schemas.openxmlformats.org/markup-compatibility/2006">
          <mc:Choice Requires="x14">
            <control shapeId="1202" r:id="rId28" name="Group Box 178">
              <controlPr defaultSize="0" autoFill="0" autoPict="0">
                <anchor moveWithCells="1">
                  <from>
                    <xdr:col>8</xdr:col>
                    <xdr:colOff>9525</xdr:colOff>
                    <xdr:row>11</xdr:row>
                    <xdr:rowOff>152400</xdr:rowOff>
                  </from>
                  <to>
                    <xdr:col>10</xdr:col>
                    <xdr:colOff>38100</xdr:colOff>
                    <xdr:row>13</xdr:row>
                    <xdr:rowOff>57150</xdr:rowOff>
                  </to>
                </anchor>
              </controlPr>
            </control>
          </mc:Choice>
        </mc:AlternateContent>
        <mc:AlternateContent xmlns:mc="http://schemas.openxmlformats.org/markup-compatibility/2006">
          <mc:Choice Requires="x14">
            <control shapeId="1203" r:id="rId29" name="Group Box 179">
              <controlPr defaultSize="0" autoFill="0" autoPict="0">
                <anchor moveWithCells="1">
                  <from>
                    <xdr:col>8</xdr:col>
                    <xdr:colOff>9525</xdr:colOff>
                    <xdr:row>18</xdr:row>
                    <xdr:rowOff>152400</xdr:rowOff>
                  </from>
                  <to>
                    <xdr:col>10</xdr:col>
                    <xdr:colOff>38100</xdr:colOff>
                    <xdr:row>20</xdr:row>
                    <xdr:rowOff>57150</xdr:rowOff>
                  </to>
                </anchor>
              </controlPr>
            </control>
          </mc:Choice>
        </mc:AlternateContent>
        <mc:AlternateContent xmlns:mc="http://schemas.openxmlformats.org/markup-compatibility/2006">
          <mc:Choice Requires="x14">
            <control shapeId="1204" r:id="rId30" name="Group Box 180">
              <controlPr defaultSize="0" autoFill="0" autoPict="0">
                <anchor moveWithCells="1">
                  <from>
                    <xdr:col>9</xdr:col>
                    <xdr:colOff>19050</xdr:colOff>
                    <xdr:row>20</xdr:row>
                    <xdr:rowOff>142875</xdr:rowOff>
                  </from>
                  <to>
                    <xdr:col>11</xdr:col>
                    <xdr:colOff>9525</xdr:colOff>
                    <xdr:row>22</xdr:row>
                    <xdr:rowOff>57150</xdr:rowOff>
                  </to>
                </anchor>
              </controlPr>
            </control>
          </mc:Choice>
        </mc:AlternateContent>
        <mc:AlternateContent xmlns:mc="http://schemas.openxmlformats.org/markup-compatibility/2006">
          <mc:Choice Requires="x14">
            <control shapeId="1205" r:id="rId31" name="Group Box 181">
              <controlPr defaultSize="0" autoFill="0" autoPict="0">
                <anchor moveWithCells="1">
                  <from>
                    <xdr:col>8</xdr:col>
                    <xdr:colOff>9525</xdr:colOff>
                    <xdr:row>21</xdr:row>
                    <xdr:rowOff>152400</xdr:rowOff>
                  </from>
                  <to>
                    <xdr:col>10</xdr:col>
                    <xdr:colOff>38100</xdr:colOff>
                    <xdr:row>23</xdr:row>
                    <xdr:rowOff>66675</xdr:rowOff>
                  </to>
                </anchor>
              </controlPr>
            </control>
          </mc:Choice>
        </mc:AlternateContent>
        <mc:AlternateContent xmlns:mc="http://schemas.openxmlformats.org/markup-compatibility/2006">
          <mc:Choice Requires="x14">
            <control shapeId="1206" r:id="rId32" name="Group Box 182">
              <controlPr defaultSize="0" autoFill="0" autoPict="0">
                <anchor moveWithCells="1">
                  <from>
                    <xdr:col>8</xdr:col>
                    <xdr:colOff>9525</xdr:colOff>
                    <xdr:row>22</xdr:row>
                    <xdr:rowOff>142875</xdr:rowOff>
                  </from>
                  <to>
                    <xdr:col>10</xdr:col>
                    <xdr:colOff>76200</xdr:colOff>
                    <xdr:row>24</xdr:row>
                    <xdr:rowOff>57150</xdr:rowOff>
                  </to>
                </anchor>
              </controlPr>
            </control>
          </mc:Choice>
        </mc:AlternateContent>
        <mc:AlternateContent xmlns:mc="http://schemas.openxmlformats.org/markup-compatibility/2006">
          <mc:Choice Requires="x14">
            <control shapeId="1268" r:id="rId33" name="Check Box 244">
              <controlPr defaultSize="0" autoFill="0" autoLine="0" autoPict="0">
                <anchor moveWithCells="1">
                  <from>
                    <xdr:col>12</xdr:col>
                    <xdr:colOff>295275</xdr:colOff>
                    <xdr:row>13</xdr:row>
                    <xdr:rowOff>133350</xdr:rowOff>
                  </from>
                  <to>
                    <xdr:col>13</xdr:col>
                    <xdr:colOff>228600</xdr:colOff>
                    <xdr:row>15</xdr:row>
                    <xdr:rowOff>28575</xdr:rowOff>
                  </to>
                </anchor>
              </controlPr>
            </control>
          </mc:Choice>
        </mc:AlternateContent>
        <mc:AlternateContent xmlns:mc="http://schemas.openxmlformats.org/markup-compatibility/2006">
          <mc:Choice Requires="x14">
            <control shapeId="1269" r:id="rId34" name="Check Box 245">
              <controlPr defaultSize="0" autoFill="0" autoLine="0" autoPict="0">
                <anchor moveWithCells="1">
                  <from>
                    <xdr:col>13</xdr:col>
                    <xdr:colOff>142875</xdr:colOff>
                    <xdr:row>13</xdr:row>
                    <xdr:rowOff>133350</xdr:rowOff>
                  </from>
                  <to>
                    <xdr:col>14</xdr:col>
                    <xdr:colOff>76200</xdr:colOff>
                    <xdr:row>15</xdr:row>
                    <xdr:rowOff>28575</xdr:rowOff>
                  </to>
                </anchor>
              </controlPr>
            </control>
          </mc:Choice>
        </mc:AlternateContent>
        <mc:AlternateContent xmlns:mc="http://schemas.openxmlformats.org/markup-compatibility/2006">
          <mc:Choice Requires="x14">
            <control shapeId="1270" r:id="rId35" name="Check Box 246">
              <controlPr defaultSize="0" autoFill="0" autoLine="0" autoPict="0">
                <anchor moveWithCells="1">
                  <from>
                    <xdr:col>12</xdr:col>
                    <xdr:colOff>295275</xdr:colOff>
                    <xdr:row>14</xdr:row>
                    <xdr:rowOff>133350</xdr:rowOff>
                  </from>
                  <to>
                    <xdr:col>13</xdr:col>
                    <xdr:colOff>238125</xdr:colOff>
                    <xdr:row>16</xdr:row>
                    <xdr:rowOff>28575</xdr:rowOff>
                  </to>
                </anchor>
              </controlPr>
            </control>
          </mc:Choice>
        </mc:AlternateContent>
        <mc:AlternateContent xmlns:mc="http://schemas.openxmlformats.org/markup-compatibility/2006">
          <mc:Choice Requires="x14">
            <control shapeId="1271" r:id="rId36" name="Check Box 247">
              <controlPr defaultSize="0" autoFill="0" autoLine="0" autoPict="0">
                <anchor moveWithCells="1">
                  <from>
                    <xdr:col>13</xdr:col>
                    <xdr:colOff>142875</xdr:colOff>
                    <xdr:row>14</xdr:row>
                    <xdr:rowOff>133350</xdr:rowOff>
                  </from>
                  <to>
                    <xdr:col>14</xdr:col>
                    <xdr:colOff>85725</xdr:colOff>
                    <xdr:row>16</xdr:row>
                    <xdr:rowOff>28575</xdr:rowOff>
                  </to>
                </anchor>
              </controlPr>
            </control>
          </mc:Choice>
        </mc:AlternateContent>
        <mc:AlternateContent xmlns:mc="http://schemas.openxmlformats.org/markup-compatibility/2006">
          <mc:Choice Requires="x14">
            <control shapeId="1272" r:id="rId37" name="Check Box 248">
              <controlPr defaultSize="0" autoFill="0" autoLine="0" autoPict="0">
                <anchor moveWithCells="1">
                  <from>
                    <xdr:col>12</xdr:col>
                    <xdr:colOff>295275</xdr:colOff>
                    <xdr:row>15</xdr:row>
                    <xdr:rowOff>123825</xdr:rowOff>
                  </from>
                  <to>
                    <xdr:col>13</xdr:col>
                    <xdr:colOff>228600</xdr:colOff>
                    <xdr:row>17</xdr:row>
                    <xdr:rowOff>19050</xdr:rowOff>
                  </to>
                </anchor>
              </controlPr>
            </control>
          </mc:Choice>
        </mc:AlternateContent>
        <mc:AlternateContent xmlns:mc="http://schemas.openxmlformats.org/markup-compatibility/2006">
          <mc:Choice Requires="x14">
            <control shapeId="1273" r:id="rId38" name="Check Box 249">
              <controlPr defaultSize="0" autoFill="0" autoLine="0" autoPict="0">
                <anchor moveWithCells="1">
                  <from>
                    <xdr:col>13</xdr:col>
                    <xdr:colOff>142875</xdr:colOff>
                    <xdr:row>15</xdr:row>
                    <xdr:rowOff>123825</xdr:rowOff>
                  </from>
                  <to>
                    <xdr:col>14</xdr:col>
                    <xdr:colOff>76200</xdr:colOff>
                    <xdr:row>17</xdr:row>
                    <xdr:rowOff>28575</xdr:rowOff>
                  </to>
                </anchor>
              </controlPr>
            </control>
          </mc:Choice>
        </mc:AlternateContent>
        <mc:AlternateContent xmlns:mc="http://schemas.openxmlformats.org/markup-compatibility/2006">
          <mc:Choice Requires="x14">
            <control shapeId="1276" r:id="rId39" name="Check Box 252">
              <controlPr defaultSize="0" autoFill="0" autoLine="0" autoPict="0">
                <anchor moveWithCells="1">
                  <from>
                    <xdr:col>12</xdr:col>
                    <xdr:colOff>295275</xdr:colOff>
                    <xdr:row>18</xdr:row>
                    <xdr:rowOff>123825</xdr:rowOff>
                  </from>
                  <to>
                    <xdr:col>13</xdr:col>
                    <xdr:colOff>228600</xdr:colOff>
                    <xdr:row>20</xdr:row>
                    <xdr:rowOff>19050</xdr:rowOff>
                  </to>
                </anchor>
              </controlPr>
            </control>
          </mc:Choice>
        </mc:AlternateContent>
        <mc:AlternateContent xmlns:mc="http://schemas.openxmlformats.org/markup-compatibility/2006">
          <mc:Choice Requires="x14">
            <control shapeId="1277" r:id="rId40" name="Check Box 253">
              <controlPr defaultSize="0" autoFill="0" autoLine="0" autoPict="0">
                <anchor moveWithCells="1">
                  <from>
                    <xdr:col>13</xdr:col>
                    <xdr:colOff>142875</xdr:colOff>
                    <xdr:row>18</xdr:row>
                    <xdr:rowOff>123825</xdr:rowOff>
                  </from>
                  <to>
                    <xdr:col>14</xdr:col>
                    <xdr:colOff>76200</xdr:colOff>
                    <xdr:row>20</xdr:row>
                    <xdr:rowOff>28575</xdr:rowOff>
                  </to>
                </anchor>
              </controlPr>
            </control>
          </mc:Choice>
        </mc:AlternateContent>
        <mc:AlternateContent xmlns:mc="http://schemas.openxmlformats.org/markup-compatibility/2006">
          <mc:Choice Requires="x14">
            <control shapeId="1278" r:id="rId41" name="Check Box 254">
              <controlPr defaultSize="0" autoFill="0" autoLine="0" autoPict="0">
                <anchor moveWithCells="1">
                  <from>
                    <xdr:col>12</xdr:col>
                    <xdr:colOff>304800</xdr:colOff>
                    <xdr:row>20</xdr:row>
                    <xdr:rowOff>123825</xdr:rowOff>
                  </from>
                  <to>
                    <xdr:col>13</xdr:col>
                    <xdr:colOff>238125</xdr:colOff>
                    <xdr:row>22</xdr:row>
                    <xdr:rowOff>19050</xdr:rowOff>
                  </to>
                </anchor>
              </controlPr>
            </control>
          </mc:Choice>
        </mc:AlternateContent>
        <mc:AlternateContent xmlns:mc="http://schemas.openxmlformats.org/markup-compatibility/2006">
          <mc:Choice Requires="x14">
            <control shapeId="1279" r:id="rId42" name="Check Box 255">
              <controlPr defaultSize="0" autoFill="0" autoLine="0" autoPict="0">
                <anchor moveWithCells="1">
                  <from>
                    <xdr:col>13</xdr:col>
                    <xdr:colOff>152400</xdr:colOff>
                    <xdr:row>20</xdr:row>
                    <xdr:rowOff>123825</xdr:rowOff>
                  </from>
                  <to>
                    <xdr:col>14</xdr:col>
                    <xdr:colOff>85725</xdr:colOff>
                    <xdr:row>22</xdr:row>
                    <xdr:rowOff>28575</xdr:rowOff>
                  </to>
                </anchor>
              </controlPr>
            </control>
          </mc:Choice>
        </mc:AlternateContent>
        <mc:AlternateContent xmlns:mc="http://schemas.openxmlformats.org/markup-compatibility/2006">
          <mc:Choice Requires="x14">
            <control shapeId="1280" r:id="rId43" name="Check Box 256">
              <controlPr defaultSize="0" autoFill="0" autoLine="0" autoPict="0">
                <anchor moveWithCells="1">
                  <from>
                    <xdr:col>12</xdr:col>
                    <xdr:colOff>304800</xdr:colOff>
                    <xdr:row>21</xdr:row>
                    <xdr:rowOff>123825</xdr:rowOff>
                  </from>
                  <to>
                    <xdr:col>13</xdr:col>
                    <xdr:colOff>238125</xdr:colOff>
                    <xdr:row>23</xdr:row>
                    <xdr:rowOff>19050</xdr:rowOff>
                  </to>
                </anchor>
              </controlPr>
            </control>
          </mc:Choice>
        </mc:AlternateContent>
        <mc:AlternateContent xmlns:mc="http://schemas.openxmlformats.org/markup-compatibility/2006">
          <mc:Choice Requires="x14">
            <control shapeId="1281" r:id="rId44" name="Check Box 257">
              <controlPr defaultSize="0" autoFill="0" autoLine="0" autoPict="0">
                <anchor moveWithCells="1">
                  <from>
                    <xdr:col>13</xdr:col>
                    <xdr:colOff>152400</xdr:colOff>
                    <xdr:row>21</xdr:row>
                    <xdr:rowOff>123825</xdr:rowOff>
                  </from>
                  <to>
                    <xdr:col>14</xdr:col>
                    <xdr:colOff>85725</xdr:colOff>
                    <xdr:row>23</xdr:row>
                    <xdr:rowOff>19050</xdr:rowOff>
                  </to>
                </anchor>
              </controlPr>
            </control>
          </mc:Choice>
        </mc:AlternateContent>
        <mc:AlternateContent xmlns:mc="http://schemas.openxmlformats.org/markup-compatibility/2006">
          <mc:Choice Requires="x14">
            <control shapeId="1282" r:id="rId45" name="Check Box 258">
              <controlPr defaultSize="0" autoFill="0" autoLine="0" autoPict="0">
                <anchor moveWithCells="1">
                  <from>
                    <xdr:col>12</xdr:col>
                    <xdr:colOff>304800</xdr:colOff>
                    <xdr:row>22</xdr:row>
                    <xdr:rowOff>123825</xdr:rowOff>
                  </from>
                  <to>
                    <xdr:col>13</xdr:col>
                    <xdr:colOff>238125</xdr:colOff>
                    <xdr:row>24</xdr:row>
                    <xdr:rowOff>19050</xdr:rowOff>
                  </to>
                </anchor>
              </controlPr>
            </control>
          </mc:Choice>
        </mc:AlternateContent>
        <mc:AlternateContent xmlns:mc="http://schemas.openxmlformats.org/markup-compatibility/2006">
          <mc:Choice Requires="x14">
            <control shapeId="1283" r:id="rId46" name="Check Box 259">
              <controlPr defaultSize="0" autoFill="0" autoLine="0" autoPict="0">
                <anchor moveWithCells="1">
                  <from>
                    <xdr:col>13</xdr:col>
                    <xdr:colOff>152400</xdr:colOff>
                    <xdr:row>22</xdr:row>
                    <xdr:rowOff>123825</xdr:rowOff>
                  </from>
                  <to>
                    <xdr:col>14</xdr:col>
                    <xdr:colOff>85725</xdr:colOff>
                    <xdr:row>24</xdr:row>
                    <xdr:rowOff>19050</xdr:rowOff>
                  </to>
                </anchor>
              </controlPr>
            </control>
          </mc:Choice>
        </mc:AlternateContent>
        <mc:AlternateContent xmlns:mc="http://schemas.openxmlformats.org/markup-compatibility/2006">
          <mc:Choice Requires="x14">
            <control shapeId="1284" r:id="rId47" name="Check Box 260">
              <controlPr defaultSize="0" autoFill="0" autoLine="0" autoPict="0">
                <anchor moveWithCells="1">
                  <from>
                    <xdr:col>12</xdr:col>
                    <xdr:colOff>304800</xdr:colOff>
                    <xdr:row>27</xdr:row>
                    <xdr:rowOff>133350</xdr:rowOff>
                  </from>
                  <to>
                    <xdr:col>13</xdr:col>
                    <xdr:colOff>238125</xdr:colOff>
                    <xdr:row>29</xdr:row>
                    <xdr:rowOff>28575</xdr:rowOff>
                  </to>
                </anchor>
              </controlPr>
            </control>
          </mc:Choice>
        </mc:AlternateContent>
        <mc:AlternateContent xmlns:mc="http://schemas.openxmlformats.org/markup-compatibility/2006">
          <mc:Choice Requires="x14">
            <control shapeId="1285" r:id="rId48" name="Check Box 261">
              <controlPr defaultSize="0" autoFill="0" autoLine="0" autoPict="0">
                <anchor moveWithCells="1">
                  <from>
                    <xdr:col>13</xdr:col>
                    <xdr:colOff>142875</xdr:colOff>
                    <xdr:row>27</xdr:row>
                    <xdr:rowOff>133350</xdr:rowOff>
                  </from>
                  <to>
                    <xdr:col>14</xdr:col>
                    <xdr:colOff>85725</xdr:colOff>
                    <xdr:row>29</xdr:row>
                    <xdr:rowOff>28575</xdr:rowOff>
                  </to>
                </anchor>
              </controlPr>
            </control>
          </mc:Choice>
        </mc:AlternateContent>
        <mc:AlternateContent xmlns:mc="http://schemas.openxmlformats.org/markup-compatibility/2006">
          <mc:Choice Requires="x14">
            <control shapeId="1286" r:id="rId49" name="Check Box 262">
              <controlPr defaultSize="0" autoFill="0" autoLine="0" autoPict="0">
                <anchor moveWithCells="1">
                  <from>
                    <xdr:col>12</xdr:col>
                    <xdr:colOff>304800</xdr:colOff>
                    <xdr:row>29</xdr:row>
                    <xdr:rowOff>133350</xdr:rowOff>
                  </from>
                  <to>
                    <xdr:col>13</xdr:col>
                    <xdr:colOff>238125</xdr:colOff>
                    <xdr:row>31</xdr:row>
                    <xdr:rowOff>28575</xdr:rowOff>
                  </to>
                </anchor>
              </controlPr>
            </control>
          </mc:Choice>
        </mc:AlternateContent>
        <mc:AlternateContent xmlns:mc="http://schemas.openxmlformats.org/markup-compatibility/2006">
          <mc:Choice Requires="x14">
            <control shapeId="1287" r:id="rId50" name="Check Box 263">
              <controlPr defaultSize="0" autoFill="0" autoLine="0" autoPict="0">
                <anchor moveWithCells="1">
                  <from>
                    <xdr:col>13</xdr:col>
                    <xdr:colOff>142875</xdr:colOff>
                    <xdr:row>29</xdr:row>
                    <xdr:rowOff>133350</xdr:rowOff>
                  </from>
                  <to>
                    <xdr:col>14</xdr:col>
                    <xdr:colOff>85725</xdr:colOff>
                    <xdr:row>31</xdr:row>
                    <xdr:rowOff>28575</xdr:rowOff>
                  </to>
                </anchor>
              </controlPr>
            </control>
          </mc:Choice>
        </mc:AlternateContent>
        <mc:AlternateContent xmlns:mc="http://schemas.openxmlformats.org/markup-compatibility/2006">
          <mc:Choice Requires="x14">
            <control shapeId="1288" r:id="rId51" name="Check Box 264">
              <controlPr defaultSize="0" autoFill="0" autoLine="0" autoPict="0">
                <anchor moveWithCells="1">
                  <from>
                    <xdr:col>12</xdr:col>
                    <xdr:colOff>304800</xdr:colOff>
                    <xdr:row>31</xdr:row>
                    <xdr:rowOff>133350</xdr:rowOff>
                  </from>
                  <to>
                    <xdr:col>13</xdr:col>
                    <xdr:colOff>238125</xdr:colOff>
                    <xdr:row>33</xdr:row>
                    <xdr:rowOff>28575</xdr:rowOff>
                  </to>
                </anchor>
              </controlPr>
            </control>
          </mc:Choice>
        </mc:AlternateContent>
        <mc:AlternateContent xmlns:mc="http://schemas.openxmlformats.org/markup-compatibility/2006">
          <mc:Choice Requires="x14">
            <control shapeId="1289" r:id="rId52" name="Check Box 265">
              <controlPr defaultSize="0" autoFill="0" autoLine="0" autoPict="0">
                <anchor moveWithCells="1">
                  <from>
                    <xdr:col>13</xdr:col>
                    <xdr:colOff>142875</xdr:colOff>
                    <xdr:row>31</xdr:row>
                    <xdr:rowOff>133350</xdr:rowOff>
                  </from>
                  <to>
                    <xdr:col>14</xdr:col>
                    <xdr:colOff>85725</xdr:colOff>
                    <xdr:row>33</xdr:row>
                    <xdr:rowOff>28575</xdr:rowOff>
                  </to>
                </anchor>
              </controlPr>
            </control>
          </mc:Choice>
        </mc:AlternateContent>
        <mc:AlternateContent xmlns:mc="http://schemas.openxmlformats.org/markup-compatibility/2006">
          <mc:Choice Requires="x14">
            <control shapeId="1290" r:id="rId53" name="Check Box 266">
              <controlPr defaultSize="0" autoFill="0" autoLine="0" autoPict="0">
                <anchor moveWithCells="1">
                  <from>
                    <xdr:col>12</xdr:col>
                    <xdr:colOff>304800</xdr:colOff>
                    <xdr:row>33</xdr:row>
                    <xdr:rowOff>133350</xdr:rowOff>
                  </from>
                  <to>
                    <xdr:col>13</xdr:col>
                    <xdr:colOff>238125</xdr:colOff>
                    <xdr:row>35</xdr:row>
                    <xdr:rowOff>28575</xdr:rowOff>
                  </to>
                </anchor>
              </controlPr>
            </control>
          </mc:Choice>
        </mc:AlternateContent>
        <mc:AlternateContent xmlns:mc="http://schemas.openxmlformats.org/markup-compatibility/2006">
          <mc:Choice Requires="x14">
            <control shapeId="1291" r:id="rId54" name="Check Box 267">
              <controlPr defaultSize="0" autoFill="0" autoLine="0" autoPict="0">
                <anchor moveWithCells="1">
                  <from>
                    <xdr:col>13</xdr:col>
                    <xdr:colOff>142875</xdr:colOff>
                    <xdr:row>33</xdr:row>
                    <xdr:rowOff>133350</xdr:rowOff>
                  </from>
                  <to>
                    <xdr:col>14</xdr:col>
                    <xdr:colOff>85725</xdr:colOff>
                    <xdr:row>35</xdr:row>
                    <xdr:rowOff>28575</xdr:rowOff>
                  </to>
                </anchor>
              </controlPr>
            </control>
          </mc:Choice>
        </mc:AlternateContent>
        <mc:AlternateContent xmlns:mc="http://schemas.openxmlformats.org/markup-compatibility/2006">
          <mc:Choice Requires="x14">
            <control shapeId="1292" r:id="rId55" name="Check Box 268">
              <controlPr defaultSize="0" autoFill="0" autoLine="0" autoPict="0">
                <anchor moveWithCells="1">
                  <from>
                    <xdr:col>12</xdr:col>
                    <xdr:colOff>295275</xdr:colOff>
                    <xdr:row>35</xdr:row>
                    <xdr:rowOff>123825</xdr:rowOff>
                  </from>
                  <to>
                    <xdr:col>13</xdr:col>
                    <xdr:colOff>228600</xdr:colOff>
                    <xdr:row>37</xdr:row>
                    <xdr:rowOff>19050</xdr:rowOff>
                  </to>
                </anchor>
              </controlPr>
            </control>
          </mc:Choice>
        </mc:AlternateContent>
        <mc:AlternateContent xmlns:mc="http://schemas.openxmlformats.org/markup-compatibility/2006">
          <mc:Choice Requires="x14">
            <control shapeId="1293" r:id="rId56" name="Check Box 269">
              <controlPr defaultSize="0" autoFill="0" autoLine="0" autoPict="0">
                <anchor moveWithCells="1">
                  <from>
                    <xdr:col>13</xdr:col>
                    <xdr:colOff>142875</xdr:colOff>
                    <xdr:row>35</xdr:row>
                    <xdr:rowOff>123825</xdr:rowOff>
                  </from>
                  <to>
                    <xdr:col>14</xdr:col>
                    <xdr:colOff>85725</xdr:colOff>
                    <xdr:row>37</xdr:row>
                    <xdr:rowOff>28575</xdr:rowOff>
                  </to>
                </anchor>
              </controlPr>
            </control>
          </mc:Choice>
        </mc:AlternateContent>
        <mc:AlternateContent xmlns:mc="http://schemas.openxmlformats.org/markup-compatibility/2006">
          <mc:Choice Requires="x14">
            <control shapeId="1294" r:id="rId57" name="Check Box 270">
              <controlPr defaultSize="0" autoFill="0" autoLine="0" autoPict="0">
                <anchor moveWithCells="1">
                  <from>
                    <xdr:col>12</xdr:col>
                    <xdr:colOff>295275</xdr:colOff>
                    <xdr:row>36</xdr:row>
                    <xdr:rowOff>123825</xdr:rowOff>
                  </from>
                  <to>
                    <xdr:col>13</xdr:col>
                    <xdr:colOff>228600</xdr:colOff>
                    <xdr:row>38</xdr:row>
                    <xdr:rowOff>19050</xdr:rowOff>
                  </to>
                </anchor>
              </controlPr>
            </control>
          </mc:Choice>
        </mc:AlternateContent>
        <mc:AlternateContent xmlns:mc="http://schemas.openxmlformats.org/markup-compatibility/2006">
          <mc:Choice Requires="x14">
            <control shapeId="1295" r:id="rId58" name="Check Box 271">
              <controlPr defaultSize="0" autoFill="0" autoLine="0" autoPict="0">
                <anchor moveWithCells="1">
                  <from>
                    <xdr:col>13</xdr:col>
                    <xdr:colOff>142875</xdr:colOff>
                    <xdr:row>36</xdr:row>
                    <xdr:rowOff>123825</xdr:rowOff>
                  </from>
                  <to>
                    <xdr:col>14</xdr:col>
                    <xdr:colOff>76200</xdr:colOff>
                    <xdr:row>38</xdr:row>
                    <xdr:rowOff>28575</xdr:rowOff>
                  </to>
                </anchor>
              </controlPr>
            </control>
          </mc:Choice>
        </mc:AlternateContent>
        <mc:AlternateContent xmlns:mc="http://schemas.openxmlformats.org/markup-compatibility/2006">
          <mc:Choice Requires="x14">
            <control shapeId="1296" r:id="rId59" name="Check Box 272">
              <controlPr defaultSize="0" autoFill="0" autoLine="0" autoPict="0">
                <anchor moveWithCells="1">
                  <from>
                    <xdr:col>12</xdr:col>
                    <xdr:colOff>295275</xdr:colOff>
                    <xdr:row>38</xdr:row>
                    <xdr:rowOff>123825</xdr:rowOff>
                  </from>
                  <to>
                    <xdr:col>13</xdr:col>
                    <xdr:colOff>228600</xdr:colOff>
                    <xdr:row>40</xdr:row>
                    <xdr:rowOff>19050</xdr:rowOff>
                  </to>
                </anchor>
              </controlPr>
            </control>
          </mc:Choice>
        </mc:AlternateContent>
        <mc:AlternateContent xmlns:mc="http://schemas.openxmlformats.org/markup-compatibility/2006">
          <mc:Choice Requires="x14">
            <control shapeId="1297" r:id="rId60" name="Check Box 273">
              <controlPr defaultSize="0" autoFill="0" autoLine="0" autoPict="0">
                <anchor moveWithCells="1">
                  <from>
                    <xdr:col>13</xdr:col>
                    <xdr:colOff>142875</xdr:colOff>
                    <xdr:row>38</xdr:row>
                    <xdr:rowOff>123825</xdr:rowOff>
                  </from>
                  <to>
                    <xdr:col>14</xdr:col>
                    <xdr:colOff>76200</xdr:colOff>
                    <xdr:row>40</xdr:row>
                    <xdr:rowOff>28575</xdr:rowOff>
                  </to>
                </anchor>
              </controlPr>
            </control>
          </mc:Choice>
        </mc:AlternateContent>
        <mc:AlternateContent xmlns:mc="http://schemas.openxmlformats.org/markup-compatibility/2006">
          <mc:Choice Requires="x14">
            <control shapeId="1298" r:id="rId61" name="Drop Down 274">
              <controlPr defaultSize="0" autoLine="0" autoPict="0">
                <anchor moveWithCells="1">
                  <from>
                    <xdr:col>15</xdr:col>
                    <xdr:colOff>9525</xdr:colOff>
                    <xdr:row>3</xdr:row>
                    <xdr:rowOff>0</xdr:rowOff>
                  </from>
                  <to>
                    <xdr:col>27</xdr:col>
                    <xdr:colOff>19050</xdr:colOff>
                    <xdr:row>4</xdr:row>
                    <xdr:rowOff>0</xdr:rowOff>
                  </to>
                </anchor>
              </controlPr>
            </control>
          </mc:Choice>
        </mc:AlternateContent>
        <mc:AlternateContent xmlns:mc="http://schemas.openxmlformats.org/markup-compatibility/2006">
          <mc:Choice Requires="x14">
            <control shapeId="1304" r:id="rId62" name="Drop Down 280">
              <controlPr defaultSize="0" autoLine="0" autoPict="0">
                <anchor moveWithCells="1">
                  <from>
                    <xdr:col>15</xdr:col>
                    <xdr:colOff>9525</xdr:colOff>
                    <xdr:row>5</xdr:row>
                    <xdr:rowOff>0</xdr:rowOff>
                  </from>
                  <to>
                    <xdr:col>27</xdr:col>
                    <xdr:colOff>19050</xdr:colOff>
                    <xdr:row>6</xdr:row>
                    <xdr:rowOff>0</xdr:rowOff>
                  </to>
                </anchor>
              </controlPr>
            </control>
          </mc:Choice>
        </mc:AlternateContent>
        <mc:AlternateContent xmlns:mc="http://schemas.openxmlformats.org/markup-compatibility/2006">
          <mc:Choice Requires="x14">
            <control shapeId="1305" r:id="rId63" name="Drop Down 281">
              <controlPr defaultSize="0" autoLine="0" autoPict="0">
                <anchor moveWithCells="1">
                  <from>
                    <xdr:col>15</xdr:col>
                    <xdr:colOff>9525</xdr:colOff>
                    <xdr:row>9</xdr:row>
                    <xdr:rowOff>152400</xdr:rowOff>
                  </from>
                  <to>
                    <xdr:col>27</xdr:col>
                    <xdr:colOff>19050</xdr:colOff>
                    <xdr:row>10</xdr:row>
                    <xdr:rowOff>152400</xdr:rowOff>
                  </to>
                </anchor>
              </controlPr>
            </control>
          </mc:Choice>
        </mc:AlternateContent>
        <mc:AlternateContent xmlns:mc="http://schemas.openxmlformats.org/markup-compatibility/2006">
          <mc:Choice Requires="x14">
            <control shapeId="1307" r:id="rId64" name="Drop Down 283">
              <controlPr defaultSize="0" autoLine="0" autoPict="0">
                <anchor moveWithCells="1">
                  <from>
                    <xdr:col>15</xdr:col>
                    <xdr:colOff>9525</xdr:colOff>
                    <xdr:row>6</xdr:row>
                    <xdr:rowOff>152400</xdr:rowOff>
                  </from>
                  <to>
                    <xdr:col>27</xdr:col>
                    <xdr:colOff>19050</xdr:colOff>
                    <xdr:row>7</xdr:row>
                    <xdr:rowOff>152400</xdr:rowOff>
                  </to>
                </anchor>
              </controlPr>
            </control>
          </mc:Choice>
        </mc:AlternateContent>
        <mc:AlternateContent xmlns:mc="http://schemas.openxmlformats.org/markup-compatibility/2006">
          <mc:Choice Requires="x14">
            <control shapeId="1308" r:id="rId65" name="Drop Down 284">
              <controlPr defaultSize="0" autoLine="0" autoPict="0">
                <anchor moveWithCells="1">
                  <from>
                    <xdr:col>15</xdr:col>
                    <xdr:colOff>9525</xdr:colOff>
                    <xdr:row>11</xdr:row>
                    <xdr:rowOff>152400</xdr:rowOff>
                  </from>
                  <to>
                    <xdr:col>27</xdr:col>
                    <xdr:colOff>19050</xdr:colOff>
                    <xdr:row>12</xdr:row>
                    <xdr:rowOff>152400</xdr:rowOff>
                  </to>
                </anchor>
              </controlPr>
            </control>
          </mc:Choice>
        </mc:AlternateContent>
        <mc:AlternateContent xmlns:mc="http://schemas.openxmlformats.org/markup-compatibility/2006">
          <mc:Choice Requires="x14">
            <control shapeId="1310" r:id="rId66" name="Drop Down 286">
              <controlPr defaultSize="0" autoLine="0" autoPict="0">
                <anchor moveWithCells="1">
                  <from>
                    <xdr:col>15</xdr:col>
                    <xdr:colOff>9525</xdr:colOff>
                    <xdr:row>14</xdr:row>
                    <xdr:rowOff>152400</xdr:rowOff>
                  </from>
                  <to>
                    <xdr:col>27</xdr:col>
                    <xdr:colOff>19050</xdr:colOff>
                    <xdr:row>15</xdr:row>
                    <xdr:rowOff>152400</xdr:rowOff>
                  </to>
                </anchor>
              </controlPr>
            </control>
          </mc:Choice>
        </mc:AlternateContent>
        <mc:AlternateContent xmlns:mc="http://schemas.openxmlformats.org/markup-compatibility/2006">
          <mc:Choice Requires="x14">
            <control shapeId="1311" r:id="rId67" name="Drop Down 287">
              <controlPr defaultSize="0" autoLine="0" autoPict="0">
                <anchor moveWithCells="1">
                  <from>
                    <xdr:col>15</xdr:col>
                    <xdr:colOff>9525</xdr:colOff>
                    <xdr:row>19</xdr:row>
                    <xdr:rowOff>142875</xdr:rowOff>
                  </from>
                  <to>
                    <xdr:col>27</xdr:col>
                    <xdr:colOff>19050</xdr:colOff>
                    <xdr:row>20</xdr:row>
                    <xdr:rowOff>142875</xdr:rowOff>
                  </to>
                </anchor>
              </controlPr>
            </control>
          </mc:Choice>
        </mc:AlternateContent>
        <mc:AlternateContent xmlns:mc="http://schemas.openxmlformats.org/markup-compatibility/2006">
          <mc:Choice Requires="x14">
            <control shapeId="1312" r:id="rId68" name="Drop Down 288">
              <controlPr defaultSize="0" autoLine="0" autoPict="0">
                <anchor moveWithCells="1">
                  <from>
                    <xdr:col>15</xdr:col>
                    <xdr:colOff>9525</xdr:colOff>
                    <xdr:row>21</xdr:row>
                    <xdr:rowOff>142875</xdr:rowOff>
                  </from>
                  <to>
                    <xdr:col>27</xdr:col>
                    <xdr:colOff>19050</xdr:colOff>
                    <xdr:row>22</xdr:row>
                    <xdr:rowOff>142875</xdr:rowOff>
                  </to>
                </anchor>
              </controlPr>
            </control>
          </mc:Choice>
        </mc:AlternateContent>
        <mc:AlternateContent xmlns:mc="http://schemas.openxmlformats.org/markup-compatibility/2006">
          <mc:Choice Requires="x14">
            <control shapeId="1313" r:id="rId69" name="Drop Down 289">
              <controlPr defaultSize="0" autoLine="0" autoPict="0">
                <anchor moveWithCells="1">
                  <from>
                    <xdr:col>15</xdr:col>
                    <xdr:colOff>9525</xdr:colOff>
                    <xdr:row>23</xdr:row>
                    <xdr:rowOff>142875</xdr:rowOff>
                  </from>
                  <to>
                    <xdr:col>27</xdr:col>
                    <xdr:colOff>19050</xdr:colOff>
                    <xdr:row>24</xdr:row>
                    <xdr:rowOff>142875</xdr:rowOff>
                  </to>
                </anchor>
              </controlPr>
            </control>
          </mc:Choice>
        </mc:AlternateContent>
        <mc:AlternateContent xmlns:mc="http://schemas.openxmlformats.org/markup-compatibility/2006">
          <mc:Choice Requires="x14">
            <control shapeId="1314" r:id="rId70" name="Drop Down 290">
              <controlPr defaultSize="0" autoLine="0" autoPict="0">
                <anchor moveWithCells="1">
                  <from>
                    <xdr:col>15</xdr:col>
                    <xdr:colOff>9525</xdr:colOff>
                    <xdr:row>26</xdr:row>
                    <xdr:rowOff>142875</xdr:rowOff>
                  </from>
                  <to>
                    <xdr:col>27</xdr:col>
                    <xdr:colOff>19050</xdr:colOff>
                    <xdr:row>27</xdr:row>
                    <xdr:rowOff>142875</xdr:rowOff>
                  </to>
                </anchor>
              </controlPr>
            </control>
          </mc:Choice>
        </mc:AlternateContent>
        <mc:AlternateContent xmlns:mc="http://schemas.openxmlformats.org/markup-compatibility/2006">
          <mc:Choice Requires="x14">
            <control shapeId="1315" r:id="rId71" name="Drop Down 291">
              <controlPr defaultSize="0" autoLine="0" autoPict="0">
                <anchor moveWithCells="1">
                  <from>
                    <xdr:col>15</xdr:col>
                    <xdr:colOff>9525</xdr:colOff>
                    <xdr:row>29</xdr:row>
                    <xdr:rowOff>142875</xdr:rowOff>
                  </from>
                  <to>
                    <xdr:col>27</xdr:col>
                    <xdr:colOff>19050</xdr:colOff>
                    <xdr:row>30</xdr:row>
                    <xdr:rowOff>142875</xdr:rowOff>
                  </to>
                </anchor>
              </controlPr>
            </control>
          </mc:Choice>
        </mc:AlternateContent>
        <mc:AlternateContent xmlns:mc="http://schemas.openxmlformats.org/markup-compatibility/2006">
          <mc:Choice Requires="x14">
            <control shapeId="1316" r:id="rId72" name="Drop Down 292">
              <controlPr defaultSize="0" autoLine="0" autoPict="0">
                <anchor moveWithCells="1">
                  <from>
                    <xdr:col>15</xdr:col>
                    <xdr:colOff>9525</xdr:colOff>
                    <xdr:row>31</xdr:row>
                    <xdr:rowOff>142875</xdr:rowOff>
                  </from>
                  <to>
                    <xdr:col>27</xdr:col>
                    <xdr:colOff>19050</xdr:colOff>
                    <xdr:row>32</xdr:row>
                    <xdr:rowOff>133350</xdr:rowOff>
                  </to>
                </anchor>
              </controlPr>
            </control>
          </mc:Choice>
        </mc:AlternateContent>
        <mc:AlternateContent xmlns:mc="http://schemas.openxmlformats.org/markup-compatibility/2006">
          <mc:Choice Requires="x14">
            <control shapeId="1317" r:id="rId73" name="Drop Down 293">
              <controlPr defaultSize="0" autoLine="0" autoPict="0">
                <anchor moveWithCells="1">
                  <from>
                    <xdr:col>15</xdr:col>
                    <xdr:colOff>9525</xdr:colOff>
                    <xdr:row>33</xdr:row>
                    <xdr:rowOff>133350</xdr:rowOff>
                  </from>
                  <to>
                    <xdr:col>27</xdr:col>
                    <xdr:colOff>19050</xdr:colOff>
                    <xdr:row>34</xdr:row>
                    <xdr:rowOff>133350</xdr:rowOff>
                  </to>
                </anchor>
              </controlPr>
            </control>
          </mc:Choice>
        </mc:AlternateContent>
        <mc:AlternateContent xmlns:mc="http://schemas.openxmlformats.org/markup-compatibility/2006">
          <mc:Choice Requires="x14">
            <control shapeId="1318" r:id="rId74" name="Check Box 294">
              <controlPr defaultSize="0" autoFill="0" autoLine="0" autoPict="0">
                <anchor moveWithCells="1">
                  <from>
                    <xdr:col>12</xdr:col>
                    <xdr:colOff>295275</xdr:colOff>
                    <xdr:row>34</xdr:row>
                    <xdr:rowOff>133350</xdr:rowOff>
                  </from>
                  <to>
                    <xdr:col>13</xdr:col>
                    <xdr:colOff>238125</xdr:colOff>
                    <xdr:row>36</xdr:row>
                    <xdr:rowOff>19050</xdr:rowOff>
                  </to>
                </anchor>
              </controlPr>
            </control>
          </mc:Choice>
        </mc:AlternateContent>
        <mc:AlternateContent xmlns:mc="http://schemas.openxmlformats.org/markup-compatibility/2006">
          <mc:Choice Requires="x14">
            <control shapeId="1319" r:id="rId75" name="Check Box 295">
              <controlPr defaultSize="0" autoFill="0" autoLine="0" autoPict="0">
                <anchor moveWithCells="1">
                  <from>
                    <xdr:col>13</xdr:col>
                    <xdr:colOff>142875</xdr:colOff>
                    <xdr:row>34</xdr:row>
                    <xdr:rowOff>133350</xdr:rowOff>
                  </from>
                  <to>
                    <xdr:col>14</xdr:col>
                    <xdr:colOff>85725</xdr:colOff>
                    <xdr:row>36</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pane ySplit="1" topLeftCell="A17" activePane="bottomLeft" state="frozen"/>
      <selection pane="bottomLeft" activeCell="B17" sqref="B17"/>
    </sheetView>
  </sheetViews>
  <sheetFormatPr defaultColWidth="8.85546875" defaultRowHeight="14.25" x14ac:dyDescent="0.2"/>
  <cols>
    <col min="1" max="1" width="11.85546875" style="2" customWidth="1"/>
    <col min="2" max="2" width="89.7109375" style="2" customWidth="1"/>
    <col min="3" max="3" width="8.85546875" style="2"/>
    <col min="4" max="4" width="25.42578125" style="2" customWidth="1"/>
    <col min="5" max="16384" width="8.85546875" style="2"/>
  </cols>
  <sheetData>
    <row r="1" spans="1:4" ht="15" x14ac:dyDescent="0.25">
      <c r="A1" s="1" t="s">
        <v>3</v>
      </c>
      <c r="B1" s="1" t="s">
        <v>29</v>
      </c>
      <c r="C1" s="1" t="s">
        <v>2</v>
      </c>
      <c r="D1" s="1" t="s">
        <v>4</v>
      </c>
    </row>
    <row r="2" spans="1:4" x14ac:dyDescent="0.2">
      <c r="A2" s="2">
        <v>16</v>
      </c>
      <c r="B2" s="2" t="s">
        <v>17</v>
      </c>
      <c r="C2" s="2">
        <v>0</v>
      </c>
      <c r="D2" s="2">
        <v>1</v>
      </c>
    </row>
    <row r="3" spans="1:4" x14ac:dyDescent="0.2">
      <c r="B3" s="2" t="s">
        <v>16</v>
      </c>
      <c r="C3" s="2">
        <v>3</v>
      </c>
    </row>
    <row r="4" spans="1:4" x14ac:dyDescent="0.2">
      <c r="B4" s="2" t="s">
        <v>15</v>
      </c>
      <c r="C4" s="2">
        <v>6</v>
      </c>
    </row>
    <row r="5" spans="1:4" x14ac:dyDescent="0.2">
      <c r="B5" s="2" t="s">
        <v>14</v>
      </c>
      <c r="C5" s="2">
        <v>9</v>
      </c>
    </row>
    <row r="6" spans="1:4" x14ac:dyDescent="0.2">
      <c r="A6" s="2">
        <v>17</v>
      </c>
      <c r="B6" s="2" t="s">
        <v>99</v>
      </c>
      <c r="C6" s="2">
        <v>0</v>
      </c>
      <c r="D6" s="2">
        <v>1</v>
      </c>
    </row>
    <row r="7" spans="1:4" x14ac:dyDescent="0.2">
      <c r="B7" s="2" t="s">
        <v>100</v>
      </c>
      <c r="C7" s="2">
        <v>4</v>
      </c>
    </row>
    <row r="8" spans="1:4" x14ac:dyDescent="0.2">
      <c r="B8" s="2" t="s">
        <v>101</v>
      </c>
      <c r="C8" s="2">
        <v>6</v>
      </c>
    </row>
    <row r="9" spans="1:4" x14ac:dyDescent="0.2">
      <c r="A9" s="2">
        <v>18</v>
      </c>
      <c r="B9" s="2" t="s">
        <v>13</v>
      </c>
      <c r="C9" s="2">
        <v>0</v>
      </c>
      <c r="D9" s="2">
        <v>1</v>
      </c>
    </row>
    <row r="10" spans="1:4" x14ac:dyDescent="0.2">
      <c r="B10" s="2" t="s">
        <v>12</v>
      </c>
      <c r="C10" s="2">
        <v>3</v>
      </c>
    </row>
    <row r="11" spans="1:4" x14ac:dyDescent="0.2">
      <c r="A11" s="2">
        <v>19</v>
      </c>
      <c r="B11" s="2" t="s">
        <v>11</v>
      </c>
      <c r="C11" s="2">
        <v>0</v>
      </c>
      <c r="D11" s="2">
        <v>1</v>
      </c>
    </row>
    <row r="12" spans="1:4" x14ac:dyDescent="0.2">
      <c r="B12" s="2" t="s">
        <v>10</v>
      </c>
      <c r="C12" s="2">
        <v>1</v>
      </c>
    </row>
    <row r="13" spans="1:4" x14ac:dyDescent="0.2">
      <c r="B13" s="2" t="s">
        <v>9</v>
      </c>
      <c r="C13" s="2">
        <v>4</v>
      </c>
    </row>
    <row r="14" spans="1:4" x14ac:dyDescent="0.2">
      <c r="B14" s="2" t="s">
        <v>8</v>
      </c>
      <c r="C14" s="2">
        <v>2</v>
      </c>
    </row>
    <row r="15" spans="1:4" x14ac:dyDescent="0.2">
      <c r="B15" s="2" t="s">
        <v>7</v>
      </c>
      <c r="C15" s="2">
        <v>1</v>
      </c>
    </row>
    <row r="16" spans="1:4" x14ac:dyDescent="0.2">
      <c r="B16" s="2" t="s">
        <v>6</v>
      </c>
      <c r="C16" s="2">
        <v>2</v>
      </c>
    </row>
    <row r="17" spans="1:4" x14ac:dyDescent="0.2">
      <c r="B17" s="2" t="s">
        <v>5</v>
      </c>
      <c r="C17" s="2">
        <v>6</v>
      </c>
    </row>
    <row r="18" spans="1:4" x14ac:dyDescent="0.2">
      <c r="B18" s="2" t="s">
        <v>30</v>
      </c>
      <c r="C18" s="2">
        <v>6</v>
      </c>
    </row>
    <row r="19" spans="1:4" x14ac:dyDescent="0.2">
      <c r="A19" s="2">
        <v>20</v>
      </c>
      <c r="B19" s="2" t="s">
        <v>102</v>
      </c>
      <c r="C19" s="2">
        <v>0</v>
      </c>
      <c r="D19" s="2">
        <v>1</v>
      </c>
    </row>
    <row r="20" spans="1:4" x14ac:dyDescent="0.2">
      <c r="B20" s="2" t="s">
        <v>103</v>
      </c>
      <c r="C20" s="2">
        <v>2</v>
      </c>
    </row>
    <row r="21" spans="1:4" x14ac:dyDescent="0.2">
      <c r="B21" s="2" t="s">
        <v>104</v>
      </c>
      <c r="C21" s="2">
        <v>4</v>
      </c>
    </row>
    <row r="22" spans="1:4" x14ac:dyDescent="0.2">
      <c r="B22" s="2" t="s">
        <v>105</v>
      </c>
      <c r="C22" s="2">
        <v>6</v>
      </c>
    </row>
    <row r="23" spans="1:4" x14ac:dyDescent="0.2">
      <c r="A23" s="2">
        <v>21</v>
      </c>
      <c r="B23" s="2" t="s">
        <v>106</v>
      </c>
      <c r="C23" s="2">
        <v>0</v>
      </c>
      <c r="D23" s="2">
        <v>1</v>
      </c>
    </row>
    <row r="24" spans="1:4" x14ac:dyDescent="0.2">
      <c r="B24" s="2" t="s">
        <v>107</v>
      </c>
      <c r="C24" s="2">
        <v>6</v>
      </c>
    </row>
    <row r="25" spans="1:4" x14ac:dyDescent="0.2">
      <c r="A25" s="2">
        <v>22</v>
      </c>
      <c r="B25" s="2" t="s">
        <v>108</v>
      </c>
      <c r="C25" s="2">
        <v>0</v>
      </c>
      <c r="D25" s="2">
        <v>1</v>
      </c>
    </row>
    <row r="26" spans="1:4" x14ac:dyDescent="0.2">
      <c r="B26" s="2" t="s">
        <v>109</v>
      </c>
      <c r="C26" s="2">
        <v>4</v>
      </c>
    </row>
    <row r="27" spans="1:4" x14ac:dyDescent="0.2">
      <c r="B27" s="2" t="s">
        <v>110</v>
      </c>
      <c r="C27" s="2">
        <v>4</v>
      </c>
    </row>
    <row r="28" spans="1:4" x14ac:dyDescent="0.2">
      <c r="B28" s="2" t="s">
        <v>111</v>
      </c>
      <c r="C28" s="2">
        <v>6</v>
      </c>
    </row>
    <row r="29" spans="1:4" x14ac:dyDescent="0.2">
      <c r="B29" s="2" t="s">
        <v>112</v>
      </c>
      <c r="C29" s="2">
        <v>6</v>
      </c>
    </row>
    <row r="30" spans="1:4" x14ac:dyDescent="0.2">
      <c r="B30" s="2" t="s">
        <v>113</v>
      </c>
      <c r="C30" s="2">
        <v>8</v>
      </c>
    </row>
    <row r="31" spans="1:4" x14ac:dyDescent="0.2">
      <c r="A31" s="2">
        <v>23</v>
      </c>
      <c r="B31" s="2" t="s">
        <v>114</v>
      </c>
      <c r="C31" s="2">
        <v>0</v>
      </c>
      <c r="D31" s="2">
        <v>1</v>
      </c>
    </row>
    <row r="32" spans="1:4" x14ac:dyDescent="0.2">
      <c r="B32" s="2" t="s">
        <v>115</v>
      </c>
      <c r="C32" s="2">
        <v>2</v>
      </c>
    </row>
    <row r="33" spans="1:4" x14ac:dyDescent="0.2">
      <c r="B33" s="2" t="s">
        <v>116</v>
      </c>
      <c r="C33" s="2">
        <v>6</v>
      </c>
    </row>
    <row r="34" spans="1:4" x14ac:dyDescent="0.2">
      <c r="A34" s="2">
        <v>24</v>
      </c>
      <c r="B34" s="2" t="s">
        <v>18</v>
      </c>
      <c r="C34" s="2">
        <v>3</v>
      </c>
      <c r="D34" s="2">
        <v>4</v>
      </c>
    </row>
    <row r="35" spans="1:4" x14ac:dyDescent="0.2">
      <c r="B35" s="2" t="s">
        <v>19</v>
      </c>
      <c r="C35" s="2">
        <v>2</v>
      </c>
    </row>
    <row r="36" spans="1:4" x14ac:dyDescent="0.2">
      <c r="B36" s="2" t="s">
        <v>20</v>
      </c>
      <c r="C36" s="2">
        <v>1</v>
      </c>
    </row>
    <row r="37" spans="1:4" x14ac:dyDescent="0.2">
      <c r="B37" s="2" t="s">
        <v>21</v>
      </c>
      <c r="C37" s="2">
        <v>0</v>
      </c>
    </row>
    <row r="38" spans="1:4" x14ac:dyDescent="0.2">
      <c r="A38" s="2">
        <v>25</v>
      </c>
      <c r="B38" s="2" t="s">
        <v>22</v>
      </c>
      <c r="C38" s="2">
        <v>0</v>
      </c>
      <c r="D38" s="2">
        <v>1</v>
      </c>
    </row>
    <row r="39" spans="1:4" x14ac:dyDescent="0.2">
      <c r="B39" s="2" t="s">
        <v>23</v>
      </c>
      <c r="C39" s="2">
        <v>3</v>
      </c>
    </row>
    <row r="40" spans="1:4" x14ac:dyDescent="0.2">
      <c r="B40" s="2" t="s">
        <v>24</v>
      </c>
      <c r="C40" s="2">
        <v>9</v>
      </c>
    </row>
    <row r="41" spans="1:4" x14ac:dyDescent="0.2">
      <c r="A41" s="2">
        <v>26</v>
      </c>
      <c r="B41" s="2" t="s">
        <v>107</v>
      </c>
      <c r="C41" s="2">
        <v>0</v>
      </c>
      <c r="D41" s="2">
        <v>1</v>
      </c>
    </row>
    <row r="42" spans="1:4" x14ac:dyDescent="0.2">
      <c r="B42" s="2" t="s">
        <v>25</v>
      </c>
      <c r="C42" s="2">
        <v>1</v>
      </c>
    </row>
    <row r="43" spans="1:4" x14ac:dyDescent="0.2">
      <c r="B43" s="2" t="s">
        <v>26</v>
      </c>
      <c r="C43" s="2">
        <v>4</v>
      </c>
    </row>
    <row r="44" spans="1:4" x14ac:dyDescent="0.2">
      <c r="B44" s="2" t="s">
        <v>27</v>
      </c>
      <c r="C44" s="2">
        <v>6</v>
      </c>
    </row>
    <row r="45" spans="1:4" x14ac:dyDescent="0.2">
      <c r="B45" s="2" t="s">
        <v>28</v>
      </c>
      <c r="C45" s="2">
        <v>9</v>
      </c>
    </row>
    <row r="46" spans="1:4" x14ac:dyDescent="0.2">
      <c r="A46" s="2">
        <v>27</v>
      </c>
      <c r="B46" s="2" t="s">
        <v>117</v>
      </c>
      <c r="C46" s="2">
        <v>0</v>
      </c>
      <c r="D46" s="2">
        <v>1</v>
      </c>
    </row>
    <row r="47" spans="1:4" x14ac:dyDescent="0.2">
      <c r="B47" s="2" t="s">
        <v>118</v>
      </c>
      <c r="C47" s="2">
        <v>1</v>
      </c>
    </row>
    <row r="48" spans="1:4" x14ac:dyDescent="0.2">
      <c r="B48" s="2" t="s">
        <v>119</v>
      </c>
      <c r="C48" s="2">
        <v>3</v>
      </c>
    </row>
    <row r="49" spans="1:4" x14ac:dyDescent="0.2">
      <c r="B49" s="2" t="s">
        <v>120</v>
      </c>
      <c r="C49" s="2">
        <v>6</v>
      </c>
    </row>
    <row r="50" spans="1:4" x14ac:dyDescent="0.2">
      <c r="A50" s="2">
        <v>28</v>
      </c>
      <c r="B50" s="2" t="s">
        <v>121</v>
      </c>
      <c r="C50" s="2">
        <v>0</v>
      </c>
      <c r="D50" s="2">
        <v>1</v>
      </c>
    </row>
    <row r="51" spans="1:4" x14ac:dyDescent="0.2">
      <c r="B51" s="2" t="s">
        <v>122</v>
      </c>
      <c r="C51" s="2">
        <v>4</v>
      </c>
    </row>
    <row r="52" spans="1:4" x14ac:dyDescent="0.2">
      <c r="B52" s="2" t="s">
        <v>123</v>
      </c>
      <c r="C52" s="2">
        <v>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50" zoomScaleNormal="150" zoomScalePageLayoutView="150" workbookViewId="0"/>
  </sheetViews>
  <sheetFormatPr defaultColWidth="8.85546875" defaultRowHeight="12.75" x14ac:dyDescent="0.2"/>
  <cols>
    <col min="1" max="1" width="98.42578125" style="3" customWidth="1"/>
    <col min="2" max="16384" width="8.85546875" style="3"/>
  </cols>
  <sheetData>
    <row r="1" spans="1:1" s="6" customFormat="1" x14ac:dyDescent="0.2">
      <c r="A1" s="6" t="s">
        <v>93</v>
      </c>
    </row>
    <row r="3" spans="1:1" ht="51" x14ac:dyDescent="0.2">
      <c r="A3" s="4" t="s">
        <v>94</v>
      </c>
    </row>
    <row r="5" spans="1:1" ht="37.5" customHeight="1" x14ac:dyDescent="0.2">
      <c r="A5" s="4" t="s">
        <v>95</v>
      </c>
    </row>
    <row r="6" spans="1:1" x14ac:dyDescent="0.2">
      <c r="A6" s="8" t="s">
        <v>85</v>
      </c>
    </row>
    <row r="8" spans="1:1" s="6" customFormat="1" x14ac:dyDescent="0.2">
      <c r="A8" s="6" t="s">
        <v>81</v>
      </c>
    </row>
    <row r="10" spans="1:1" x14ac:dyDescent="0.2">
      <c r="A10" s="3" t="s">
        <v>82</v>
      </c>
    </row>
    <row r="12" spans="1:1" s="6" customFormat="1" x14ac:dyDescent="0.2">
      <c r="A12" s="6" t="s">
        <v>83</v>
      </c>
    </row>
    <row r="14" spans="1:1" ht="78" customHeight="1" x14ac:dyDescent="0.2">
      <c r="A14" s="4" t="s">
        <v>97</v>
      </c>
    </row>
    <row r="15" spans="1:1" ht="25.5" customHeight="1" x14ac:dyDescent="0.2">
      <c r="A15" s="7" t="s">
        <v>86</v>
      </c>
    </row>
    <row r="16" spans="1:1" ht="12.75" customHeight="1" x14ac:dyDescent="0.2">
      <c r="A16" s="4"/>
    </row>
    <row r="17" spans="1:1" s="6" customFormat="1" x14ac:dyDescent="0.2">
      <c r="A17" s="6" t="s">
        <v>84</v>
      </c>
    </row>
    <row r="19" spans="1:1" ht="25.5" x14ac:dyDescent="0.2">
      <c r="A19" s="4" t="s">
        <v>96</v>
      </c>
    </row>
  </sheetData>
  <hyperlinks>
    <hyperlink ref="A15" r:id="rId1"/>
    <hyperlink ref="A6" r:id="rId2"/>
  </hyperlink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zoomScale="150" zoomScaleNormal="150" zoomScalePageLayoutView="150" workbookViewId="0"/>
  </sheetViews>
  <sheetFormatPr defaultColWidth="8.85546875" defaultRowHeight="12.75" x14ac:dyDescent="0.2"/>
  <cols>
    <col min="1" max="1" width="98.42578125" style="4" customWidth="1"/>
    <col min="2" max="16384" width="8.85546875" style="3"/>
  </cols>
  <sheetData>
    <row r="1" spans="1:1" s="6" customFormat="1" x14ac:dyDescent="0.2">
      <c r="A1" s="5" t="s">
        <v>60</v>
      </c>
    </row>
    <row r="3" spans="1:1" ht="89.25" x14ac:dyDescent="0.2">
      <c r="A3" s="4" t="s">
        <v>61</v>
      </c>
    </row>
    <row r="5" spans="1:1" ht="25.5" x14ac:dyDescent="0.2">
      <c r="A5" s="4" t="s">
        <v>62</v>
      </c>
    </row>
    <row r="7" spans="1:1" ht="25.5" x14ac:dyDescent="0.2">
      <c r="A7" s="4" t="s">
        <v>63</v>
      </c>
    </row>
    <row r="8" spans="1:1" ht="63.75" x14ac:dyDescent="0.2">
      <c r="A8" s="4" t="s">
        <v>64</v>
      </c>
    </row>
    <row r="10" spans="1:1" s="6" customFormat="1" x14ac:dyDescent="0.2">
      <c r="A10" s="5" t="s">
        <v>0</v>
      </c>
    </row>
    <row r="12" spans="1:1" ht="63.75" x14ac:dyDescent="0.2">
      <c r="A12" s="4" t="s">
        <v>65</v>
      </c>
    </row>
    <row r="14" spans="1:1" s="6" customFormat="1" x14ac:dyDescent="0.2">
      <c r="A14" s="5" t="s">
        <v>1</v>
      </c>
    </row>
    <row r="16" spans="1:1" ht="38.25" x14ac:dyDescent="0.2">
      <c r="A16" s="4" t="s">
        <v>66</v>
      </c>
    </row>
    <row r="18" spans="1:1" s="6" customFormat="1" x14ac:dyDescent="0.2">
      <c r="A18" s="5" t="s">
        <v>67</v>
      </c>
    </row>
    <row r="20" spans="1:1" ht="76.5" x14ac:dyDescent="0.2">
      <c r="A20" s="4" t="s">
        <v>68</v>
      </c>
    </row>
    <row r="22" spans="1:1" s="6" customFormat="1" x14ac:dyDescent="0.2">
      <c r="A22" s="5" t="s">
        <v>69</v>
      </c>
    </row>
    <row r="24" spans="1:1" ht="51" x14ac:dyDescent="0.2">
      <c r="A24" s="4" t="s">
        <v>70</v>
      </c>
    </row>
    <row r="26" spans="1:1" ht="76.5" x14ac:dyDescent="0.2">
      <c r="A26" s="4" t="s">
        <v>71</v>
      </c>
    </row>
    <row r="28" spans="1:1" s="6" customFormat="1" x14ac:dyDescent="0.2">
      <c r="A28" s="5" t="s">
        <v>72</v>
      </c>
    </row>
    <row r="30" spans="1:1" ht="76.5" customHeight="1" x14ac:dyDescent="0.2">
      <c r="A30" s="4" t="s">
        <v>73</v>
      </c>
    </row>
    <row r="32" spans="1:1" s="6" customFormat="1" x14ac:dyDescent="0.2">
      <c r="A32" s="5" t="s">
        <v>74</v>
      </c>
    </row>
    <row r="34" spans="1:1" ht="51" x14ac:dyDescent="0.2">
      <c r="A34" s="4" t="s">
        <v>75</v>
      </c>
    </row>
    <row r="36" spans="1:1" s="6" customFormat="1" x14ac:dyDescent="0.2">
      <c r="A36" s="5" t="s">
        <v>76</v>
      </c>
    </row>
    <row r="38" spans="1:1" ht="25.5" x14ac:dyDescent="0.2">
      <c r="A38" s="4" t="s">
        <v>77</v>
      </c>
    </row>
    <row r="40" spans="1:1" ht="38.25" x14ac:dyDescent="0.2">
      <c r="A40" s="4" t="s">
        <v>78</v>
      </c>
    </row>
    <row r="42" spans="1:1" ht="38.25" x14ac:dyDescent="0.2">
      <c r="A42" s="4" t="s">
        <v>79</v>
      </c>
    </row>
    <row r="44" spans="1:1" ht="25.5" x14ac:dyDescent="0.2">
      <c r="A44" s="4" t="s">
        <v>80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zoomScale="150" zoomScaleNormal="150" zoomScalePageLayoutView="150" workbookViewId="0"/>
  </sheetViews>
  <sheetFormatPr defaultColWidth="8.85546875" defaultRowHeight="12.75" x14ac:dyDescent="0.2"/>
  <cols>
    <col min="1" max="1" width="98.42578125" style="4" customWidth="1"/>
    <col min="2" max="16384" width="8.85546875" style="3"/>
  </cols>
  <sheetData>
    <row r="1" spans="1:1" x14ac:dyDescent="0.2">
      <c r="A1" s="9" t="s">
        <v>87</v>
      </c>
    </row>
    <row r="3" spans="1:1" s="6" customFormat="1" x14ac:dyDescent="0.2">
      <c r="A3" s="5" t="s">
        <v>31</v>
      </c>
    </row>
    <row r="5" spans="1:1" s="6" customFormat="1" x14ac:dyDescent="0.2">
      <c r="A5" s="5" t="s">
        <v>51</v>
      </c>
    </row>
    <row r="7" spans="1:1" ht="38.25" x14ac:dyDescent="0.2">
      <c r="A7" s="4" t="s">
        <v>32</v>
      </c>
    </row>
    <row r="9" spans="1:1" ht="38.25" x14ac:dyDescent="0.2">
      <c r="A9" s="4" t="s">
        <v>33</v>
      </c>
    </row>
    <row r="11" spans="1:1" ht="38.25" x14ac:dyDescent="0.2">
      <c r="A11" s="4" t="s">
        <v>34</v>
      </c>
    </row>
    <row r="13" spans="1:1" s="6" customFormat="1" x14ac:dyDescent="0.2">
      <c r="A13" s="5" t="s">
        <v>52</v>
      </c>
    </row>
    <row r="15" spans="1:1" ht="51" x14ac:dyDescent="0.2">
      <c r="A15" s="4" t="s">
        <v>35</v>
      </c>
    </row>
    <row r="17" spans="1:1" s="6" customFormat="1" x14ac:dyDescent="0.2">
      <c r="A17" s="5" t="s">
        <v>53</v>
      </c>
    </row>
    <row r="19" spans="1:1" ht="51" x14ac:dyDescent="0.2">
      <c r="A19" s="4" t="s">
        <v>36</v>
      </c>
    </row>
    <row r="21" spans="1:1" s="6" customFormat="1" x14ac:dyDescent="0.2">
      <c r="A21" s="5" t="s">
        <v>54</v>
      </c>
    </row>
    <row r="23" spans="1:1" ht="38.25" customHeight="1" x14ac:dyDescent="0.2">
      <c r="A23" s="4" t="s">
        <v>37</v>
      </c>
    </row>
    <row r="25" spans="1:1" s="6" customFormat="1" x14ac:dyDescent="0.2">
      <c r="A25" s="5" t="s">
        <v>55</v>
      </c>
    </row>
    <row r="27" spans="1:1" ht="12.75" customHeight="1" x14ac:dyDescent="0.2">
      <c r="A27" s="4" t="s">
        <v>38</v>
      </c>
    </row>
    <row r="29" spans="1:1" s="6" customFormat="1" x14ac:dyDescent="0.2">
      <c r="A29" s="5" t="s">
        <v>56</v>
      </c>
    </row>
    <row r="31" spans="1:1" x14ac:dyDescent="0.2">
      <c r="A31" s="4" t="s">
        <v>39</v>
      </c>
    </row>
    <row r="33" spans="1:1" s="6" customFormat="1" x14ac:dyDescent="0.2">
      <c r="A33" s="5" t="s">
        <v>57</v>
      </c>
    </row>
    <row r="35" spans="1:1" ht="25.5" x14ac:dyDescent="0.2">
      <c r="A35" s="4" t="s">
        <v>40</v>
      </c>
    </row>
    <row r="36" spans="1:1" ht="25.5" x14ac:dyDescent="0.2">
      <c r="A36" s="4" t="s">
        <v>90</v>
      </c>
    </row>
    <row r="37" spans="1:1" x14ac:dyDescent="0.2">
      <c r="A37" s="4" t="s">
        <v>47</v>
      </c>
    </row>
    <row r="38" spans="1:1" x14ac:dyDescent="0.2">
      <c r="A38" s="4" t="s">
        <v>91</v>
      </c>
    </row>
    <row r="39" spans="1:1" x14ac:dyDescent="0.2">
      <c r="A39" s="4" t="s">
        <v>48</v>
      </c>
    </row>
    <row r="40" spans="1:1" x14ac:dyDescent="0.2">
      <c r="A40" s="4" t="s">
        <v>92</v>
      </c>
    </row>
    <row r="42" spans="1:1" ht="51" x14ac:dyDescent="0.2">
      <c r="A42" s="4" t="s">
        <v>41</v>
      </c>
    </row>
    <row r="44" spans="1:1" s="6" customFormat="1" ht="25.5" x14ac:dyDescent="0.2">
      <c r="A44" s="5" t="s">
        <v>58</v>
      </c>
    </row>
    <row r="46" spans="1:1" x14ac:dyDescent="0.2">
      <c r="A46" s="4" t="s">
        <v>42</v>
      </c>
    </row>
    <row r="47" spans="1:1" x14ac:dyDescent="0.2">
      <c r="A47" s="4" t="s">
        <v>88</v>
      </c>
    </row>
    <row r="48" spans="1:1" ht="38.25" x14ac:dyDescent="0.2">
      <c r="A48" s="4" t="s">
        <v>49</v>
      </c>
    </row>
    <row r="49" spans="1:1" x14ac:dyDescent="0.2">
      <c r="A49" s="4" t="s">
        <v>89</v>
      </c>
    </row>
    <row r="50" spans="1:1" ht="25.5" x14ac:dyDescent="0.2">
      <c r="A50" s="4" t="s">
        <v>50</v>
      </c>
    </row>
    <row r="52" spans="1:1" ht="25.5" x14ac:dyDescent="0.2">
      <c r="A52" s="4" t="s">
        <v>43</v>
      </c>
    </row>
    <row r="54" spans="1:1" ht="51" customHeight="1" x14ac:dyDescent="0.2">
      <c r="A54" s="4" t="s">
        <v>44</v>
      </c>
    </row>
    <row r="56" spans="1:1" ht="25.5" x14ac:dyDescent="0.2">
      <c r="A56" s="4" t="s">
        <v>45</v>
      </c>
    </row>
    <row r="58" spans="1:1" s="6" customFormat="1" ht="25.5" x14ac:dyDescent="0.2">
      <c r="A58" s="5" t="s">
        <v>59</v>
      </c>
    </row>
    <row r="60" spans="1:1" ht="63.75" x14ac:dyDescent="0.2">
      <c r="A60" s="4" t="s">
        <v>46</v>
      </c>
    </row>
  </sheetData>
  <pageMargins left="0.7" right="0.7" top="0.75" bottom="0.75" header="0.3" footer="0.3"/>
  <pageSetup orientation="portrait" verticalDpi="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148780C36C2984196E9EDD20CCB2CB4" ma:contentTypeVersion="7" ma:contentTypeDescription="Create a new document." ma:contentTypeScope="" ma:versionID="12398d4babb6c9ecceaa51e0dd9c0c66">
  <xsd:schema xmlns:xsd="http://www.w3.org/2001/XMLSchema" xmlns:xs="http://www.w3.org/2001/XMLSchema" xmlns:p="http://schemas.microsoft.com/office/2006/metadata/properties" xmlns:ns1="http://schemas.microsoft.com/sharepoint/v3" xmlns:ns2="dc39fd06-120c-440a-a102-510133f4bbc7" targetNamespace="http://schemas.microsoft.com/office/2006/metadata/properties" ma:root="true" ma:fieldsID="bd2540bee7e1243085cbf639e745d188" ns1:_="" ns2:_="">
    <xsd:import namespace="http://schemas.microsoft.com/sharepoint/v3"/>
    <xsd:import namespace="dc39fd06-120c-440a-a102-510133f4bbc7"/>
    <xsd:element name="properties">
      <xsd:complexType>
        <xsd:sequence>
          <xsd:element name="documentManagement">
            <xsd:complexType>
              <xsd:all>
                <xsd:element ref="ns1:PublishingStartDate" minOccurs="0"/>
                <xsd:element ref="ns1:PublishingExpirationDate" minOccurs="0"/>
                <xsd:element ref="ns2:Office" minOccurs="0"/>
                <xsd:element ref="ns2:Weight" minOccurs="0"/>
                <xsd:element ref="ns2:Intranet" minOccurs="0"/>
                <xsd:element ref="ns2:Show_x0020_in_x0020_All_x0020_Documents" minOccurs="0"/>
                <xsd:element ref="ns2:Show_x0020_on_x0020_Home_x0020_P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c39fd06-120c-440a-a102-510133f4bbc7" elementFormDefault="qualified">
    <xsd:import namespace="http://schemas.microsoft.com/office/2006/documentManagement/types"/>
    <xsd:import namespace="http://schemas.microsoft.com/office/infopath/2007/PartnerControls"/>
    <xsd:element name="Office" ma:index="10" nillable="true" ma:displayName="Office" ma:list="{fb43d6a9-684d-44f6-b405-937e90c27486}" ma:internalName="Office" ma:showField="Title" ma:web="086efde7-85c7-4a68-8137-f0d46b21ce59" ma:requiredMultiChoice="true">
      <xsd:complexType>
        <xsd:complexContent>
          <xsd:extension base="dms:MultiChoiceLookup">
            <xsd:sequence>
              <xsd:element name="Value" type="dms:Lookup" maxOccurs="unbounded" minOccurs="0" nillable="true"/>
            </xsd:sequence>
          </xsd:extension>
        </xsd:complexContent>
      </xsd:complexType>
    </xsd:element>
    <xsd:element name="Weight" ma:index="11" nillable="true" ma:displayName="Weight" ma:internalName="Weight">
      <xsd:simpleType>
        <xsd:restriction base="dms:Number">
          <xsd:maxInclusive value="100"/>
          <xsd:minInclusive value="1"/>
        </xsd:restriction>
      </xsd:simpleType>
    </xsd:element>
    <xsd:element name="Intranet" ma:index="12" nillable="true" ma:displayName="Intranet" ma:default="0" ma:internalName="Intranet">
      <xsd:simpleType>
        <xsd:restriction base="dms:Boolean"/>
      </xsd:simpleType>
    </xsd:element>
    <xsd:element name="Show_x0020_in_x0020_All_x0020_Documents" ma:index="13" nillable="true" ma:displayName="Show in All Documents" ma:default="0" ma:internalName="Show_x0020_in_x0020_All_x0020_Documents">
      <xsd:simpleType>
        <xsd:restriction base="dms:Boolean"/>
      </xsd:simpleType>
    </xsd:element>
    <xsd:element name="Show_x0020_on_x0020_Home_x0020_Page" ma:index="14" nillable="true" ma:displayName="Show on Home Page" ma:default="0" ma:internalName="Show_x0020_on_x0020_Home_x0020_Pa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ow_x0020_on_x0020_Home_x0020_Page xmlns="dc39fd06-120c-440a-a102-510133f4bbc7">false</Show_x0020_on_x0020_Home_x0020_Page>
    <Intranet xmlns="dc39fd06-120c-440a-a102-510133f4bbc7">false</Intranet>
    <PublishingExpirationDate xmlns="http://schemas.microsoft.com/sharepoint/v3" xsi:nil="true"/>
    <Weight xmlns="dc39fd06-120c-440a-a102-510133f4bbc7" xsi:nil="true"/>
    <PublishingStartDate xmlns="http://schemas.microsoft.com/sharepoint/v3" xsi:nil="true"/>
    <Office xmlns="dc39fd06-120c-440a-a102-510133f4bbc7">
      <Value>5</Value>
    </Office>
    <Show_x0020_in_x0020_All_x0020_Documents xmlns="dc39fd06-120c-440a-a102-510133f4bbc7">false</Show_x0020_in_x0020_All_x0020_Documents>
  </documentManagement>
</p:properties>
</file>

<file path=customXml/itemProps1.xml><?xml version="1.0" encoding="utf-8"?>
<ds:datastoreItem xmlns:ds="http://schemas.openxmlformats.org/officeDocument/2006/customXml" ds:itemID="{F1F0C310-2F41-4881-85B9-81C36AFCC138}"/>
</file>

<file path=customXml/itemProps2.xml><?xml version="1.0" encoding="utf-8"?>
<ds:datastoreItem xmlns:ds="http://schemas.openxmlformats.org/officeDocument/2006/customXml" ds:itemID="{2BDB78DF-BD69-413B-AC27-65CEB100EA04}"/>
</file>

<file path=customXml/itemProps3.xml><?xml version="1.0" encoding="utf-8"?>
<ds:datastoreItem xmlns:ds="http://schemas.openxmlformats.org/officeDocument/2006/customXml" ds:itemID="{8E93ABEC-F176-49B5-9E94-AA518E689A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RAQ</vt:lpstr>
      <vt:lpstr>Answers</vt:lpstr>
      <vt:lpstr>Instructions</vt:lpstr>
      <vt:lpstr>Guidance</vt:lpstr>
      <vt:lpstr>FAQ</vt:lpstr>
      <vt:lpstr>RAQ!Print_Area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Keith Iii, thomas</dc:creator>
  <cp:lastModifiedBy>Administrator</cp:lastModifiedBy>
  <cp:lastPrinted>2015-08-18T19:51:55Z</cp:lastPrinted>
  <dcterms:created xsi:type="dcterms:W3CDTF">2015-06-19T22:28:09Z</dcterms:created>
  <dcterms:modified xsi:type="dcterms:W3CDTF">2016-08-11T19:22:39Z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0x0101008148780C36C2984196E9EDD20CCB2CB4</vt:lpwstr>
  </property>
</Properties>
</file>